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D34" i="1" l="1"/>
  <c r="EW46" i="1" l="1"/>
  <c r="EL46" i="1"/>
  <c r="EA46" i="1"/>
  <c r="DO46" i="1"/>
  <c r="DD47" i="1"/>
  <c r="DD43" i="1" l="1"/>
  <c r="DD36" i="1"/>
  <c r="DD37" i="1"/>
  <c r="DD30" i="1"/>
  <c r="DD31" i="1"/>
  <c r="DD32" i="1"/>
  <c r="EW38" i="1"/>
  <c r="EL38" i="1"/>
  <c r="EA38" i="1"/>
  <c r="DO38" i="1"/>
  <c r="DD39" i="1"/>
  <c r="EW35" i="1"/>
  <c r="EL35" i="1"/>
  <c r="EA35" i="1"/>
  <c r="DO35" i="1"/>
  <c r="DD58" i="1"/>
  <c r="DD57" i="1"/>
  <c r="DD56" i="1"/>
  <c r="DD55" i="1"/>
  <c r="DD54" i="1"/>
  <c r="DD53" i="1"/>
  <c r="DD52" i="1"/>
  <c r="EW51" i="1"/>
  <c r="EL51" i="1"/>
  <c r="EA51" i="1"/>
  <c r="DO51" i="1"/>
  <c r="DD50" i="1"/>
  <c r="DD49" i="1"/>
  <c r="DD48" i="1"/>
  <c r="DD45" i="1"/>
  <c r="DD44" i="1"/>
  <c r="DD42" i="1"/>
  <c r="EW41" i="1"/>
  <c r="EL41" i="1"/>
  <c r="EA41" i="1"/>
  <c r="DO41" i="1"/>
  <c r="DD40" i="1"/>
  <c r="DD33" i="1"/>
  <c r="DD46" i="1" l="1"/>
  <c r="DD35" i="1"/>
  <c r="DO59" i="1"/>
  <c r="DD41" i="1"/>
  <c r="EA59" i="1"/>
  <c r="EW59" i="1"/>
  <c r="EL59" i="1"/>
  <c r="DD51" i="1"/>
  <c r="DD38" i="1"/>
  <c r="DD59" i="1" l="1"/>
</calcChain>
</file>

<file path=xl/sharedStrings.xml><?xml version="1.0" encoding="utf-8"?>
<sst xmlns="http://schemas.openxmlformats.org/spreadsheetml/2006/main" count="247" uniqueCount="113">
  <si>
    <t xml:space="preserve">                               УТВЕРЖДАЮ</t>
  </si>
  <si>
    <t>(подпись)</t>
  </si>
  <si>
    <t>(Ф.И.О.)</t>
  </si>
  <si>
    <t>"</t>
  </si>
  <si>
    <t xml:space="preserve"> г.</t>
  </si>
  <si>
    <t>КОДЫ</t>
  </si>
  <si>
    <t>БЮДЖЕТНАЯ СМЕТА НА 20</t>
  </si>
  <si>
    <t xml:space="preserve"> ГОД</t>
  </si>
  <si>
    <t>Форма по ОКУД</t>
  </si>
  <si>
    <t>0501012</t>
  </si>
  <si>
    <t>от "</t>
  </si>
  <si>
    <t>Дата</t>
  </si>
  <si>
    <t>по ОКПО</t>
  </si>
  <si>
    <t>29691887</t>
  </si>
  <si>
    <t>Получатель бюджетных средств</t>
  </si>
  <si>
    <t>КУ ВО "Грибановский социально-реабилитационный центр для несовершеннолетних"</t>
  </si>
  <si>
    <t>по Перечню (Реестру)</t>
  </si>
  <si>
    <t>(наименование учреждения)</t>
  </si>
  <si>
    <t>Распорядитель бюджетных средств</t>
  </si>
  <si>
    <t>Департамент социальной защиты Воронежской области</t>
  </si>
  <si>
    <t>Главный распорядитель бюджетных средств</t>
  </si>
  <si>
    <t>Департамент   финансов Воронежской области</t>
  </si>
  <si>
    <t>по БК</t>
  </si>
  <si>
    <t>Наименование бюджета</t>
  </si>
  <si>
    <t>областной бюджет</t>
  </si>
  <si>
    <t>по ОКАТО</t>
  </si>
  <si>
    <t>по ОКЕИ</t>
  </si>
  <si>
    <t>384</t>
  </si>
  <si>
    <t>по ОКВ</t>
  </si>
  <si>
    <t>Наименование показателя</t>
  </si>
  <si>
    <t>Код
строки</t>
  </si>
  <si>
    <t>Код по бюджетной классификации Российской Федерации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</si>
  <si>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</si>
  <si>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</si>
  <si>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</si>
  <si>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</si>
  <si>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</si>
  <si>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КОСГУ</t>
  </si>
  <si>
    <t>на год</t>
  </si>
  <si>
    <t>в том числе по кварталам</t>
  </si>
  <si>
    <t>1 квартал</t>
  </si>
  <si>
    <t>2 квартал</t>
  </si>
  <si>
    <t>3 квартал</t>
  </si>
  <si>
    <t>4 квартал</t>
  </si>
  <si>
    <t>10</t>
  </si>
  <si>
    <t>02</t>
  </si>
  <si>
    <t>0350100590</t>
  </si>
  <si>
    <t>111</t>
  </si>
  <si>
    <t>211</t>
  </si>
  <si>
    <t>Иные компенсации и пособия</t>
  </si>
  <si>
    <t>Начисления на выплаты по оплате труда</t>
  </si>
  <si>
    <t>119</t>
  </si>
  <si>
    <t>213</t>
  </si>
  <si>
    <t>242</t>
  </si>
  <si>
    <t>221</t>
  </si>
  <si>
    <t>Коммунальные услуги</t>
  </si>
  <si>
    <t>244</t>
  </si>
  <si>
    <t>223</t>
  </si>
  <si>
    <t>Коммунальные услуги (электроэнергия)</t>
  </si>
  <si>
    <t>Коммунальные услуги (водоснабжение)</t>
  </si>
  <si>
    <t>Коммунальные услуги (прочие)</t>
  </si>
  <si>
    <t>Работы, услуги по содержанию имущества</t>
  </si>
  <si>
    <t>225</t>
  </si>
  <si>
    <t>Текущий ремонт оборудования</t>
  </si>
  <si>
    <t>Прочие работы, услуги</t>
  </si>
  <si>
    <t>226</t>
  </si>
  <si>
    <t>Прочие работы и  услуги</t>
  </si>
  <si>
    <t>Автострахование</t>
  </si>
  <si>
    <t>Прочие текущие расходы</t>
  </si>
  <si>
    <t>Налог на имущество</t>
  </si>
  <si>
    <t>851</t>
  </si>
  <si>
    <t>Налог на землю</t>
  </si>
  <si>
    <t>Увеличение стоимости материальных запасов</t>
  </si>
  <si>
    <t>Расходные материалы</t>
  </si>
  <si>
    <t>Медикаменты</t>
  </si>
  <si>
    <t>Мягкий инвентарь</t>
  </si>
  <si>
    <t>Продукты питания</t>
  </si>
  <si>
    <t>ГСМ</t>
  </si>
  <si>
    <t>Коммунальные услуги (уголь)</t>
  </si>
  <si>
    <t>Всего</t>
  </si>
  <si>
    <t>Директор</t>
  </si>
  <si>
    <t>Саликова Е.В.</t>
  </si>
  <si>
    <t>(расшифровка подписи)</t>
  </si>
  <si>
    <t>Главный бухгалтер</t>
  </si>
  <si>
    <t>Бахолдина О.С.</t>
  </si>
  <si>
    <t>Исполнитель</t>
  </si>
  <si>
    <t>главный бухгалтер</t>
  </si>
  <si>
    <t>8 473 48 3-06-33</t>
  </si>
  <si>
    <t>(должность)</t>
  </si>
  <si>
    <t>(телефон)</t>
  </si>
  <si>
    <t>Единица измерения:  руб.</t>
  </si>
  <si>
    <t xml:space="preserve">Прочие  работы и услуги </t>
  </si>
  <si>
    <t>Вневедомственная охрана</t>
  </si>
  <si>
    <t>Уплата иных платежей</t>
  </si>
  <si>
    <t>Оплата труда</t>
  </si>
  <si>
    <t>Услуги связи</t>
  </si>
  <si>
    <t>853</t>
  </si>
  <si>
    <t>Прочие расходы</t>
  </si>
  <si>
    <t>852</t>
  </si>
  <si>
    <t>социальной защиты  Воронежской области</t>
  </si>
  <si>
    <t xml:space="preserve">Первый заместитель  руководителя департамента </t>
  </si>
  <si>
    <t>М.Б.Мандрыкина</t>
  </si>
  <si>
    <t>19</t>
  </si>
  <si>
    <t>266</t>
  </si>
  <si>
    <t>227</t>
  </si>
  <si>
    <t>343</t>
  </si>
  <si>
    <t>341</t>
  </si>
  <si>
    <t>345</t>
  </si>
  <si>
    <t>291</t>
  </si>
  <si>
    <t>342</t>
  </si>
  <si>
    <t>353</t>
  </si>
  <si>
    <t>346</t>
  </si>
  <si>
    <t>349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</si>
</sst>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right"/>
    </xf>
    <xf numFmtId="49" fontId="2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top"/>
    </xf>
    <xf numFmtId="0" fontId="2" fillId="0" borderId="0" xfId="0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2" borderId="0" xfId="0" applyFill="1"/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49" fontId="2" fillId="0" borderId="13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2" fontId="2" fillId="2" borderId="9" xfId="0" applyNumberFormat="1" applyFont="1" applyFill="1" applyBorder="1" applyAlignment="1">
      <alignment horizontal="center" vertical="center"/>
    </xf>
    <xf numFmtId="2" fontId="2" fillId="2" borderId="9" xfId="0" applyNumberFormat="1" applyFont="1" applyFill="1" applyBorder="1" applyAlignment="1">
      <alignment horizontal="center" vertical="top" wrapText="1"/>
    </xf>
    <xf numFmtId="2" fontId="2" fillId="2" borderId="10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49" fontId="5" fillId="2" borderId="13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>
      <alignment horizont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top" wrapText="1"/>
    </xf>
    <xf numFmtId="2" fontId="5" fillId="2" borderId="10" xfId="0" applyNumberFormat="1" applyFont="1" applyFill="1" applyBorder="1" applyAlignment="1">
      <alignment horizontal="center" vertical="top" wrapText="1"/>
    </xf>
    <xf numFmtId="0" fontId="2" fillId="0" borderId="0" xfId="0" applyFont="1"/>
    <xf numFmtId="49" fontId="2" fillId="0" borderId="4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4" xfId="0" applyNumberFormat="1" applyFont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49" fontId="2" fillId="2" borderId="13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/>
    <xf numFmtId="49" fontId="2" fillId="0" borderId="33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/>
    </xf>
    <xf numFmtId="49" fontId="2" fillId="0" borderId="35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4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3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2" fontId="5" fillId="0" borderId="14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/>
    </xf>
    <xf numFmtId="49" fontId="5" fillId="0" borderId="19" xfId="0" applyNumberFormat="1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top" wrapText="1"/>
    </xf>
    <xf numFmtId="2" fontId="5" fillId="0" borderId="9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49" fontId="5" fillId="0" borderId="13" xfId="0" applyNumberFormat="1" applyFont="1" applyFill="1" applyBorder="1" applyAlignment="1">
      <alignment horizontal="center"/>
    </xf>
    <xf numFmtId="49" fontId="5" fillId="0" borderId="9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2" fontId="5" fillId="0" borderId="8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2" fontId="2" fillId="2" borderId="16" xfId="0" applyNumberFormat="1" applyFont="1" applyFill="1" applyBorder="1" applyAlignment="1">
      <alignment horizontal="center" vertical="top" wrapText="1"/>
    </xf>
    <xf numFmtId="2" fontId="2" fillId="2" borderId="20" xfId="0" applyNumberFormat="1" applyFont="1" applyFill="1" applyBorder="1" applyAlignment="1">
      <alignment horizontal="center" vertical="top" wrapText="1"/>
    </xf>
    <xf numFmtId="2" fontId="2" fillId="2" borderId="16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top" wrapText="1"/>
    </xf>
    <xf numFmtId="2" fontId="2" fillId="2" borderId="12" xfId="0" applyNumberFormat="1" applyFont="1" applyFill="1" applyBorder="1" applyAlignment="1">
      <alignment horizontal="center" vertical="top" wrapText="1"/>
    </xf>
    <xf numFmtId="2" fontId="2" fillId="2" borderId="18" xfId="0" applyNumberFormat="1" applyFont="1" applyFill="1" applyBorder="1" applyAlignment="1">
      <alignment horizontal="center" vertical="top" wrapText="1"/>
    </xf>
    <xf numFmtId="2" fontId="2" fillId="2" borderId="22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G67"/>
  <sheetViews>
    <sheetView tabSelected="1" topLeftCell="A25" workbookViewId="0">
      <selection activeCell="FI37" sqref="FI37"/>
    </sheetView>
  </sheetViews>
  <sheetFormatPr defaultRowHeight="15" x14ac:dyDescent="0.25"/>
  <cols>
    <col min="1" max="110" width="0.85546875" customWidth="1"/>
    <col min="111" max="111" width="2" customWidth="1"/>
    <col min="112" max="163" width="0.85546875" customWidth="1"/>
  </cols>
  <sheetData>
    <row r="1" spans="1:163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</row>
    <row r="2" spans="1:163" ht="11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</row>
    <row r="3" spans="1:163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4"/>
      <c r="CV3" s="61" t="s">
        <v>0</v>
      </c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</row>
    <row r="4" spans="1:163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4"/>
      <c r="CV4" s="60" t="s">
        <v>100</v>
      </c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5"/>
      <c r="FG4" s="5"/>
    </row>
    <row r="5" spans="1:163" ht="11.25" customHeight="1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4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</row>
    <row r="6" spans="1:163" ht="11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4"/>
      <c r="CV6" s="62" t="s">
        <v>99</v>
      </c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</row>
    <row r="7" spans="1:163" ht="11.2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4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</row>
    <row r="8" spans="1:163" ht="11.2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4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3"/>
      <c r="DQ8" s="62" t="s">
        <v>101</v>
      </c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5"/>
      <c r="EN8" s="5"/>
      <c r="EO8" s="5"/>
      <c r="EP8" s="5"/>
      <c r="EQ8" s="5"/>
      <c r="ER8" s="5"/>
      <c r="ES8" s="5"/>
      <c r="ET8" s="5"/>
      <c r="EU8" s="5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</row>
    <row r="9" spans="1:163" ht="11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4"/>
      <c r="CV9" s="66" t="s">
        <v>1</v>
      </c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3"/>
      <c r="DQ9" s="66" t="s">
        <v>2</v>
      </c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7"/>
      <c r="EN9" s="7"/>
      <c r="EO9" s="7"/>
      <c r="EP9" s="7"/>
      <c r="EQ9" s="7"/>
      <c r="ER9" s="7"/>
      <c r="ES9" s="7"/>
      <c r="ET9" s="7"/>
      <c r="EU9" s="7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</row>
    <row r="10" spans="1:163" ht="11.2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4"/>
      <c r="CV10" s="49" t="s">
        <v>3</v>
      </c>
      <c r="CW10" s="49"/>
      <c r="CX10" s="48"/>
      <c r="CY10" s="48"/>
      <c r="CZ10" s="48"/>
      <c r="DA10" s="48"/>
      <c r="DB10" s="47" t="s">
        <v>3</v>
      </c>
      <c r="DC10" s="47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9">
        <v>20</v>
      </c>
      <c r="DX10" s="49"/>
      <c r="DY10" s="49"/>
      <c r="DZ10" s="49"/>
      <c r="EA10" s="50"/>
      <c r="EB10" s="50"/>
      <c r="EC10" s="50"/>
      <c r="ED10" s="47" t="s">
        <v>4</v>
      </c>
      <c r="EE10" s="47"/>
      <c r="EF10" s="47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</row>
    <row r="11" spans="1:163" ht="11.2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</row>
    <row r="12" spans="1:163" ht="8.25" customHeight="1" thickBo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72" t="s">
        <v>5</v>
      </c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73"/>
    </row>
    <row r="13" spans="1:163" ht="1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8" t="s">
        <v>6</v>
      </c>
      <c r="CE13" s="74" t="s">
        <v>102</v>
      </c>
      <c r="CF13" s="74"/>
      <c r="CG13" s="74"/>
      <c r="CH13" s="74"/>
      <c r="CI13" s="9" t="s">
        <v>7</v>
      </c>
      <c r="CJ13" s="3"/>
      <c r="CK13" s="3"/>
      <c r="CL13" s="3"/>
      <c r="CM13" s="3"/>
      <c r="CN13" s="3"/>
      <c r="CO13" s="3"/>
      <c r="CP13" s="10"/>
      <c r="CQ13" s="10"/>
      <c r="CR13" s="10"/>
      <c r="CS13" s="11"/>
      <c r="CT13" s="4"/>
      <c r="CU13" s="4"/>
      <c r="CV13" s="4"/>
      <c r="CW13" s="4"/>
      <c r="CX13" s="4"/>
      <c r="CY13" s="4"/>
      <c r="CZ13" s="4"/>
      <c r="DA13" s="4"/>
      <c r="DB13" s="4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12" t="s">
        <v>8</v>
      </c>
      <c r="EI13" s="3"/>
      <c r="EJ13" s="75" t="s">
        <v>9</v>
      </c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7"/>
    </row>
    <row r="14" spans="1:163" ht="11.25" customHeight="1" x14ac:dyDescent="0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49" t="s">
        <v>10</v>
      </c>
      <c r="BB14" s="49"/>
      <c r="BC14" s="49"/>
      <c r="BD14" s="49"/>
      <c r="BE14" s="49"/>
      <c r="BF14" s="48"/>
      <c r="BG14" s="48"/>
      <c r="BH14" s="48"/>
      <c r="BI14" s="48"/>
      <c r="BJ14" s="47" t="s">
        <v>3</v>
      </c>
      <c r="BK14" s="47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9">
        <v>20</v>
      </c>
      <c r="BY14" s="49"/>
      <c r="BZ14" s="49"/>
      <c r="CA14" s="49"/>
      <c r="CB14" s="50"/>
      <c r="CC14" s="50"/>
      <c r="CD14" s="50"/>
      <c r="CE14" s="67" t="s">
        <v>4</v>
      </c>
      <c r="CF14" s="67"/>
      <c r="CG14" s="67"/>
      <c r="CH14" s="3"/>
      <c r="CI14" s="3"/>
      <c r="CJ14" s="13"/>
      <c r="CK14" s="13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12" t="s">
        <v>11</v>
      </c>
      <c r="EI14" s="3"/>
      <c r="EJ14" s="63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5"/>
    </row>
    <row r="15" spans="1:163" ht="11.25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12" t="s">
        <v>12</v>
      </c>
      <c r="EI15" s="3"/>
      <c r="EJ15" s="63" t="s">
        <v>13</v>
      </c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5"/>
    </row>
    <row r="16" spans="1:163" ht="11.25" customHeight="1" x14ac:dyDescent="0.2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4"/>
      <c r="W16" s="4"/>
      <c r="X16" s="4"/>
      <c r="Y16" s="4"/>
      <c r="Z16" s="4"/>
      <c r="AA16" s="4"/>
      <c r="AB16" s="4"/>
      <c r="AC16" s="62" t="s">
        <v>15</v>
      </c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12" t="s">
        <v>16</v>
      </c>
      <c r="EI16" s="3"/>
      <c r="EJ16" s="68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70"/>
    </row>
    <row r="17" spans="1:163" ht="11.25" customHeigh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4"/>
      <c r="W17" s="4"/>
      <c r="X17" s="4"/>
      <c r="Y17" s="4"/>
      <c r="Z17" s="4"/>
      <c r="AA17" s="4"/>
      <c r="AB17" s="4"/>
      <c r="AC17" s="71" t="s">
        <v>17</v>
      </c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12"/>
      <c r="EI17" s="3"/>
      <c r="EJ17" s="14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6"/>
    </row>
    <row r="18" spans="1:163" ht="11.25" customHeight="1" x14ac:dyDescent="0.25">
      <c r="A18" s="3" t="s">
        <v>18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84" t="s">
        <v>19</v>
      </c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  <c r="DE18" s="84"/>
      <c r="DF18" s="84"/>
      <c r="DG18" s="84"/>
      <c r="DH18" s="84"/>
      <c r="DI18" s="84"/>
      <c r="DJ18" s="84"/>
      <c r="DK18" s="84"/>
      <c r="DL18" s="84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12" t="s">
        <v>16</v>
      </c>
      <c r="EI18" s="3"/>
      <c r="EJ18" s="95"/>
      <c r="EK18" s="96"/>
      <c r="EL18" s="96"/>
      <c r="EM18" s="96"/>
      <c r="EN18" s="96"/>
      <c r="EO18" s="96"/>
      <c r="EP18" s="96"/>
      <c r="EQ18" s="96"/>
      <c r="ER18" s="96"/>
      <c r="ES18" s="96"/>
      <c r="ET18" s="96"/>
      <c r="EU18" s="96"/>
      <c r="EV18" s="96"/>
      <c r="EW18" s="96"/>
      <c r="EX18" s="96"/>
      <c r="EY18" s="96"/>
      <c r="EZ18" s="96"/>
      <c r="FA18" s="96"/>
      <c r="FB18" s="96"/>
      <c r="FC18" s="96"/>
      <c r="FD18" s="96"/>
      <c r="FE18" s="96"/>
      <c r="FF18" s="96"/>
      <c r="FG18" s="97"/>
    </row>
    <row r="19" spans="1:163" ht="11.25" customHeight="1" x14ac:dyDescent="0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71" t="s">
        <v>17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12"/>
      <c r="EI19" s="3"/>
      <c r="EJ19" s="17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9"/>
    </row>
    <row r="20" spans="1:163" ht="11.25" customHeight="1" x14ac:dyDescent="0.25">
      <c r="A20" s="3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84" t="s">
        <v>21</v>
      </c>
      <c r="AN20" s="84"/>
      <c r="AO20" s="84"/>
      <c r="AP20" s="84"/>
      <c r="AQ20" s="84"/>
      <c r="AR20" s="84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  <c r="BD20" s="84"/>
      <c r="BE20" s="84"/>
      <c r="BF20" s="84"/>
      <c r="BG20" s="84"/>
      <c r="BH20" s="84"/>
      <c r="BI20" s="84"/>
      <c r="BJ20" s="84"/>
      <c r="BK20" s="84"/>
      <c r="BL20" s="84"/>
      <c r="BM20" s="84"/>
      <c r="BN20" s="84"/>
      <c r="BO20" s="84"/>
      <c r="BP20" s="84"/>
      <c r="BQ20" s="84"/>
      <c r="BR20" s="84"/>
      <c r="BS20" s="84"/>
      <c r="BT20" s="84"/>
      <c r="BU20" s="84"/>
      <c r="BV20" s="84"/>
      <c r="BW20" s="84"/>
      <c r="BX20" s="84"/>
      <c r="BY20" s="84"/>
      <c r="BZ20" s="84"/>
      <c r="CA20" s="84"/>
      <c r="CB20" s="84"/>
      <c r="CC20" s="84"/>
      <c r="CD20" s="84"/>
      <c r="CE20" s="84"/>
      <c r="CF20" s="84"/>
      <c r="CG20" s="84"/>
      <c r="CH20" s="84"/>
      <c r="CI20" s="84"/>
      <c r="CJ20" s="84"/>
      <c r="CK20" s="84"/>
      <c r="CL20" s="84"/>
      <c r="CM20" s="84"/>
      <c r="CN20" s="84"/>
      <c r="CO20" s="84"/>
      <c r="CP20" s="84"/>
      <c r="CQ20" s="84"/>
      <c r="CR20" s="84"/>
      <c r="CS20" s="84"/>
      <c r="CT20" s="84"/>
      <c r="CU20" s="84"/>
      <c r="CV20" s="84"/>
      <c r="CW20" s="84"/>
      <c r="CX20" s="84"/>
      <c r="CY20" s="84"/>
      <c r="CZ20" s="84"/>
      <c r="DA20" s="84"/>
      <c r="DB20" s="84"/>
      <c r="DC20" s="84"/>
      <c r="DD20" s="84"/>
      <c r="DE20" s="84"/>
      <c r="DF20" s="84"/>
      <c r="DG20" s="84"/>
      <c r="DH20" s="84"/>
      <c r="DI20" s="84"/>
      <c r="DJ20" s="84"/>
      <c r="DK20" s="84"/>
      <c r="DL20" s="84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12" t="s">
        <v>22</v>
      </c>
      <c r="EI20" s="3"/>
      <c r="EJ20" s="63" t="s">
        <v>70</v>
      </c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5"/>
    </row>
    <row r="21" spans="1:163" ht="11.25" customHeight="1" x14ac:dyDescent="0.25">
      <c r="A21" s="3" t="s">
        <v>23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62" t="s">
        <v>24</v>
      </c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12" t="s">
        <v>25</v>
      </c>
      <c r="EI21" s="3"/>
      <c r="EJ21" s="63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5"/>
    </row>
    <row r="22" spans="1:163" ht="11.25" customHeight="1" x14ac:dyDescent="0.25">
      <c r="A22" s="3" t="s">
        <v>90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12" t="s">
        <v>26</v>
      </c>
      <c r="EI22" s="3"/>
      <c r="EJ22" s="63" t="s">
        <v>27</v>
      </c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5"/>
    </row>
    <row r="23" spans="1:163" ht="11.25" customHeight="1" thickBot="1" x14ac:dyDescent="0.3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20"/>
      <c r="Z23" s="20"/>
      <c r="AA23" s="20"/>
      <c r="AB23" s="20"/>
      <c r="AC23" s="20"/>
      <c r="AD23" s="20"/>
      <c r="AE23" s="20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0"/>
      <c r="BZ23" s="20"/>
      <c r="CA23" s="4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12" t="s">
        <v>28</v>
      </c>
      <c r="EI23" s="3"/>
      <c r="EJ23" s="78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80"/>
    </row>
    <row r="24" spans="1:163" ht="11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22"/>
      <c r="Z24" s="22"/>
      <c r="AA24" s="22"/>
      <c r="AB24" s="22"/>
      <c r="AC24" s="22"/>
      <c r="AD24" s="22"/>
      <c r="AE24" s="22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22"/>
      <c r="BZ24" s="22"/>
      <c r="CA24" s="4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</row>
    <row r="25" spans="1:163" ht="11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</row>
    <row r="26" spans="1:163" ht="11.25" customHeight="1" x14ac:dyDescent="0.25">
      <c r="A26" s="86" t="s">
        <v>29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8"/>
      <c r="AJ26" s="86" t="s">
        <v>30</v>
      </c>
      <c r="AK26" s="87"/>
      <c r="AL26" s="87"/>
      <c r="AM26" s="87"/>
      <c r="AN26" s="87"/>
      <c r="AO26" s="87"/>
      <c r="AP26" s="87"/>
      <c r="AQ26" s="87"/>
      <c r="AR26" s="87"/>
      <c r="AS26" s="88"/>
      <c r="AT26" s="83" t="s">
        <v>31</v>
      </c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5" t="s">
        <v>32</v>
      </c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</row>
    <row r="27" spans="1:163" ht="11.25" customHeight="1" x14ac:dyDescent="0.25">
      <c r="A27" s="98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100"/>
      <c r="AJ27" s="98"/>
      <c r="AK27" s="99"/>
      <c r="AL27" s="99"/>
      <c r="AM27" s="99"/>
      <c r="AN27" s="99"/>
      <c r="AO27" s="99"/>
      <c r="AP27" s="99"/>
      <c r="AQ27" s="99"/>
      <c r="AR27" s="99"/>
      <c r="AS27" s="100"/>
      <c r="AT27" s="86" t="s">
        <v>33</v>
      </c>
      <c r="AU27" s="87"/>
      <c r="AV27" s="87"/>
      <c r="AW27" s="87"/>
      <c r="AX27" s="87"/>
      <c r="AY27" s="87"/>
      <c r="AZ27" s="87"/>
      <c r="BA27" s="87"/>
      <c r="BB27" s="87"/>
      <c r="BC27" s="87"/>
      <c r="BD27" s="88"/>
      <c r="BE27" s="86" t="s">
        <v>34</v>
      </c>
      <c r="BF27" s="87"/>
      <c r="BG27" s="87"/>
      <c r="BH27" s="87"/>
      <c r="BI27" s="87"/>
      <c r="BJ27" s="87"/>
      <c r="BK27" s="87"/>
      <c r="BL27" s="87"/>
      <c r="BM27" s="87"/>
      <c r="BN27" s="87"/>
      <c r="BO27" s="88"/>
      <c r="BP27" s="86" t="s">
        <v>35</v>
      </c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8"/>
      <c r="CI27" s="86" t="s">
        <v>36</v>
      </c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8"/>
      <c r="CU27" s="92" t="s">
        <v>37</v>
      </c>
      <c r="CV27" s="92"/>
      <c r="CW27" s="92"/>
      <c r="CX27" s="92"/>
      <c r="CY27" s="92"/>
      <c r="CZ27" s="92"/>
      <c r="DA27" s="92"/>
      <c r="DB27" s="92"/>
      <c r="DC27" s="92"/>
      <c r="DD27" s="93" t="s">
        <v>38</v>
      </c>
      <c r="DE27" s="93"/>
      <c r="DF27" s="93"/>
      <c r="DG27" s="93"/>
      <c r="DH27" s="93"/>
      <c r="DI27" s="93"/>
      <c r="DJ27" s="93"/>
      <c r="DK27" s="93"/>
      <c r="DL27" s="93"/>
      <c r="DM27" s="93"/>
      <c r="DN27" s="93"/>
      <c r="DO27" s="93" t="s">
        <v>39</v>
      </c>
      <c r="DP27" s="93"/>
      <c r="DQ27" s="93"/>
      <c r="DR27" s="93"/>
      <c r="DS27" s="93"/>
      <c r="DT27" s="93"/>
      <c r="DU27" s="93"/>
      <c r="DV27" s="93"/>
      <c r="DW27" s="93"/>
      <c r="DX27" s="93"/>
      <c r="DY27" s="93"/>
      <c r="DZ27" s="93"/>
      <c r="EA27" s="93"/>
      <c r="EB27" s="93"/>
      <c r="EC27" s="93"/>
      <c r="ED27" s="93"/>
      <c r="EE27" s="93"/>
      <c r="EF27" s="93"/>
      <c r="EG27" s="93"/>
      <c r="EH27" s="93"/>
      <c r="EI27" s="93"/>
      <c r="EJ27" s="93"/>
      <c r="EK27" s="93"/>
      <c r="EL27" s="93"/>
      <c r="EM27" s="93"/>
      <c r="EN27" s="93"/>
      <c r="EO27" s="93"/>
      <c r="EP27" s="93"/>
      <c r="EQ27" s="93"/>
      <c r="ER27" s="93"/>
      <c r="ES27" s="93"/>
      <c r="ET27" s="93"/>
      <c r="EU27" s="93"/>
      <c r="EV27" s="93"/>
      <c r="EW27" s="93"/>
      <c r="EX27" s="93"/>
      <c r="EY27" s="93"/>
      <c r="EZ27" s="93"/>
      <c r="FA27" s="93"/>
      <c r="FB27" s="93"/>
      <c r="FC27" s="93"/>
      <c r="FD27" s="93"/>
      <c r="FE27" s="93"/>
      <c r="FF27" s="93"/>
      <c r="FG27" s="93"/>
    </row>
    <row r="28" spans="1:163" ht="11.25" customHeight="1" x14ac:dyDescent="0.25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1"/>
      <c r="AJ28" s="89"/>
      <c r="AK28" s="90"/>
      <c r="AL28" s="90"/>
      <c r="AM28" s="90"/>
      <c r="AN28" s="90"/>
      <c r="AO28" s="90"/>
      <c r="AP28" s="90"/>
      <c r="AQ28" s="90"/>
      <c r="AR28" s="90"/>
      <c r="AS28" s="91"/>
      <c r="AT28" s="89"/>
      <c r="AU28" s="90"/>
      <c r="AV28" s="90"/>
      <c r="AW28" s="90"/>
      <c r="AX28" s="90"/>
      <c r="AY28" s="90"/>
      <c r="AZ28" s="90"/>
      <c r="BA28" s="90"/>
      <c r="BB28" s="90"/>
      <c r="BC28" s="90"/>
      <c r="BD28" s="91"/>
      <c r="BE28" s="89"/>
      <c r="BF28" s="90"/>
      <c r="BG28" s="90"/>
      <c r="BH28" s="90"/>
      <c r="BI28" s="90"/>
      <c r="BJ28" s="90"/>
      <c r="BK28" s="90"/>
      <c r="BL28" s="90"/>
      <c r="BM28" s="90"/>
      <c r="BN28" s="90"/>
      <c r="BO28" s="91"/>
      <c r="BP28" s="89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1"/>
      <c r="CI28" s="89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1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4"/>
      <c r="DO28" s="92" t="s">
        <v>40</v>
      </c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 t="s">
        <v>41</v>
      </c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 t="s">
        <v>42</v>
      </c>
      <c r="EM28" s="92"/>
      <c r="EN28" s="92"/>
      <c r="EO28" s="92"/>
      <c r="EP28" s="92"/>
      <c r="EQ28" s="92"/>
      <c r="ER28" s="92"/>
      <c r="ES28" s="92"/>
      <c r="ET28" s="92"/>
      <c r="EU28" s="92"/>
      <c r="EV28" s="92"/>
      <c r="EW28" s="92" t="s">
        <v>43</v>
      </c>
      <c r="EX28" s="92"/>
      <c r="EY28" s="92"/>
      <c r="EZ28" s="92"/>
      <c r="FA28" s="92"/>
      <c r="FB28" s="92"/>
      <c r="FC28" s="92"/>
      <c r="FD28" s="92"/>
      <c r="FE28" s="92"/>
      <c r="FF28" s="92"/>
      <c r="FG28" s="92"/>
    </row>
    <row r="29" spans="1:163" ht="11.25" customHeight="1" thickBot="1" x14ac:dyDescent="0.3">
      <c r="A29" s="54">
        <v>1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6"/>
      <c r="AJ29" s="57">
        <v>2</v>
      </c>
      <c r="AK29" s="58"/>
      <c r="AL29" s="58"/>
      <c r="AM29" s="58"/>
      <c r="AN29" s="58"/>
      <c r="AO29" s="58"/>
      <c r="AP29" s="58"/>
      <c r="AQ29" s="58"/>
      <c r="AR29" s="58"/>
      <c r="AS29" s="59"/>
      <c r="AT29" s="57">
        <v>3</v>
      </c>
      <c r="AU29" s="58"/>
      <c r="AV29" s="58"/>
      <c r="AW29" s="58"/>
      <c r="AX29" s="58"/>
      <c r="AY29" s="58"/>
      <c r="AZ29" s="58"/>
      <c r="BA29" s="58"/>
      <c r="BB29" s="58"/>
      <c r="BC29" s="58"/>
      <c r="BD29" s="59"/>
      <c r="BE29" s="57">
        <v>4</v>
      </c>
      <c r="BF29" s="58"/>
      <c r="BG29" s="58"/>
      <c r="BH29" s="58"/>
      <c r="BI29" s="58"/>
      <c r="BJ29" s="58"/>
      <c r="BK29" s="58"/>
      <c r="BL29" s="58"/>
      <c r="BM29" s="58"/>
      <c r="BN29" s="58"/>
      <c r="BO29" s="59"/>
      <c r="BP29" s="57">
        <v>5</v>
      </c>
      <c r="BQ29" s="58"/>
      <c r="BR29" s="58"/>
      <c r="BS29" s="58"/>
      <c r="BT29" s="58"/>
      <c r="BU29" s="58"/>
      <c r="BV29" s="58"/>
      <c r="BW29" s="58"/>
      <c r="BX29" s="58"/>
      <c r="BY29" s="58"/>
      <c r="BZ29" s="58"/>
      <c r="CA29" s="58"/>
      <c r="CB29" s="58"/>
      <c r="CC29" s="58"/>
      <c r="CD29" s="58"/>
      <c r="CE29" s="58"/>
      <c r="CF29" s="58"/>
      <c r="CG29" s="58"/>
      <c r="CH29" s="59"/>
      <c r="CI29" s="57">
        <v>6</v>
      </c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9"/>
      <c r="CU29" s="57">
        <v>7</v>
      </c>
      <c r="CV29" s="58"/>
      <c r="CW29" s="58"/>
      <c r="CX29" s="58"/>
      <c r="CY29" s="58"/>
      <c r="CZ29" s="58"/>
      <c r="DA29" s="58"/>
      <c r="DB29" s="58"/>
      <c r="DC29" s="58"/>
      <c r="DD29" s="81">
        <v>8</v>
      </c>
      <c r="DE29" s="81"/>
      <c r="DF29" s="81"/>
      <c r="DG29" s="81"/>
      <c r="DH29" s="81"/>
      <c r="DI29" s="81"/>
      <c r="DJ29" s="81"/>
      <c r="DK29" s="81"/>
      <c r="DL29" s="81"/>
      <c r="DM29" s="81"/>
      <c r="DN29" s="81"/>
      <c r="DO29" s="82">
        <v>9</v>
      </c>
      <c r="DP29" s="82"/>
      <c r="DQ29" s="82"/>
      <c r="DR29" s="82"/>
      <c r="DS29" s="82"/>
      <c r="DT29" s="82"/>
      <c r="DU29" s="82"/>
      <c r="DV29" s="82"/>
      <c r="DW29" s="82"/>
      <c r="DX29" s="82"/>
      <c r="DY29" s="82"/>
      <c r="DZ29" s="82"/>
      <c r="EA29" s="82">
        <v>10</v>
      </c>
      <c r="EB29" s="82"/>
      <c r="EC29" s="82"/>
      <c r="ED29" s="82"/>
      <c r="EE29" s="82"/>
      <c r="EF29" s="82"/>
      <c r="EG29" s="82"/>
      <c r="EH29" s="82"/>
      <c r="EI29" s="82"/>
      <c r="EJ29" s="82"/>
      <c r="EK29" s="82"/>
      <c r="EL29" s="82">
        <v>11</v>
      </c>
      <c r="EM29" s="82"/>
      <c r="EN29" s="82"/>
      <c r="EO29" s="82"/>
      <c r="EP29" s="82"/>
      <c r="EQ29" s="82"/>
      <c r="ER29" s="82"/>
      <c r="ES29" s="82"/>
      <c r="ET29" s="82"/>
      <c r="EU29" s="82"/>
      <c r="EV29" s="82"/>
      <c r="EW29" s="82">
        <v>12</v>
      </c>
      <c r="EX29" s="82"/>
      <c r="EY29" s="82"/>
      <c r="EZ29" s="82"/>
      <c r="FA29" s="82"/>
      <c r="FB29" s="82"/>
      <c r="FC29" s="82"/>
      <c r="FD29" s="82"/>
      <c r="FE29" s="82"/>
      <c r="FF29" s="82"/>
      <c r="FG29" s="82"/>
    </row>
    <row r="30" spans="1:163" ht="11.25" customHeight="1" thickBot="1" x14ac:dyDescent="0.3">
      <c r="A30" s="39" t="s">
        <v>94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102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 t="s">
        <v>44</v>
      </c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 t="s">
        <v>45</v>
      </c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34" t="s">
        <v>46</v>
      </c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103" t="s">
        <v>47</v>
      </c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 t="s">
        <v>48</v>
      </c>
      <c r="CV30" s="103"/>
      <c r="CW30" s="103"/>
      <c r="CX30" s="103"/>
      <c r="CY30" s="103"/>
      <c r="CZ30" s="103"/>
      <c r="DA30" s="103"/>
      <c r="DB30" s="103"/>
      <c r="DC30" s="103"/>
      <c r="DD30" s="101">
        <f>SUM(DO30+EA30+EL30+EW30)</f>
        <v>8420000</v>
      </c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4">
        <v>1860700</v>
      </c>
      <c r="DP30" s="104"/>
      <c r="DQ30" s="104"/>
      <c r="DR30" s="104"/>
      <c r="DS30" s="104"/>
      <c r="DT30" s="104"/>
      <c r="DU30" s="104"/>
      <c r="DV30" s="104"/>
      <c r="DW30" s="104"/>
      <c r="DX30" s="104"/>
      <c r="DY30" s="104"/>
      <c r="DZ30" s="104"/>
      <c r="EA30" s="101">
        <v>2150500</v>
      </c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>
        <v>2017300</v>
      </c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>
        <v>2391500</v>
      </c>
      <c r="EX30" s="101"/>
      <c r="EY30" s="101"/>
      <c r="EZ30" s="101"/>
      <c r="FA30" s="101"/>
      <c r="FB30" s="101"/>
      <c r="FC30" s="101"/>
      <c r="FD30" s="101"/>
      <c r="FE30" s="101"/>
      <c r="FF30" s="101"/>
      <c r="FG30" s="101"/>
    </row>
    <row r="31" spans="1:163" ht="11.25" customHeight="1" thickBot="1" x14ac:dyDescent="0.3">
      <c r="A31" s="39" t="s">
        <v>49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107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 t="s">
        <v>44</v>
      </c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 t="s">
        <v>45</v>
      </c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34" t="s">
        <v>46</v>
      </c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108" t="s">
        <v>47</v>
      </c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 t="s">
        <v>103</v>
      </c>
      <c r="CV31" s="108"/>
      <c r="CW31" s="108"/>
      <c r="CX31" s="108"/>
      <c r="CY31" s="108"/>
      <c r="CZ31" s="108"/>
      <c r="DA31" s="108"/>
      <c r="DB31" s="108"/>
      <c r="DC31" s="108"/>
      <c r="DD31" s="109">
        <f>SUM(DO31+EA31+EL31+EW31)</f>
        <v>19000</v>
      </c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5">
        <v>4500</v>
      </c>
      <c r="DP31" s="105"/>
      <c r="DQ31" s="105"/>
      <c r="DR31" s="105"/>
      <c r="DS31" s="105"/>
      <c r="DT31" s="105"/>
      <c r="DU31" s="105"/>
      <c r="DV31" s="105"/>
      <c r="DW31" s="105"/>
      <c r="DX31" s="105"/>
      <c r="DY31" s="105"/>
      <c r="DZ31" s="105"/>
      <c r="EA31" s="105">
        <v>4500</v>
      </c>
      <c r="EB31" s="105"/>
      <c r="EC31" s="105"/>
      <c r="ED31" s="105"/>
      <c r="EE31" s="105"/>
      <c r="EF31" s="105"/>
      <c r="EG31" s="105"/>
      <c r="EH31" s="105"/>
      <c r="EI31" s="105"/>
      <c r="EJ31" s="105"/>
      <c r="EK31" s="105"/>
      <c r="EL31" s="105">
        <v>4500</v>
      </c>
      <c r="EM31" s="105"/>
      <c r="EN31" s="105"/>
      <c r="EO31" s="105"/>
      <c r="EP31" s="105"/>
      <c r="EQ31" s="105"/>
      <c r="ER31" s="105"/>
      <c r="ES31" s="105"/>
      <c r="ET31" s="105"/>
      <c r="EU31" s="105"/>
      <c r="EV31" s="105"/>
      <c r="EW31" s="105">
        <v>5500</v>
      </c>
      <c r="EX31" s="105"/>
      <c r="EY31" s="105"/>
      <c r="EZ31" s="105"/>
      <c r="FA31" s="105"/>
      <c r="FB31" s="105"/>
      <c r="FC31" s="105"/>
      <c r="FD31" s="105"/>
      <c r="FE31" s="105"/>
      <c r="FF31" s="105"/>
      <c r="FG31" s="106"/>
    </row>
    <row r="32" spans="1:163" ht="11.25" customHeight="1" thickBot="1" x14ac:dyDescent="0.3">
      <c r="A32" s="39" t="s">
        <v>50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107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 t="s">
        <v>44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 t="s">
        <v>45</v>
      </c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34" t="s">
        <v>46</v>
      </c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42" t="s">
        <v>51</v>
      </c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 t="s">
        <v>52</v>
      </c>
      <c r="CV32" s="42"/>
      <c r="CW32" s="42"/>
      <c r="CX32" s="42"/>
      <c r="CY32" s="42"/>
      <c r="CZ32" s="42"/>
      <c r="DA32" s="42"/>
      <c r="DB32" s="42"/>
      <c r="DC32" s="42"/>
      <c r="DD32" s="44">
        <f>SUM(DO32+EA32+EL32+EW32)</f>
        <v>2549000</v>
      </c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5">
        <v>563300</v>
      </c>
      <c r="DP32" s="45"/>
      <c r="DQ32" s="45"/>
      <c r="DR32" s="45"/>
      <c r="DS32" s="45"/>
      <c r="DT32" s="45"/>
      <c r="DU32" s="45"/>
      <c r="DV32" s="45"/>
      <c r="DW32" s="45"/>
      <c r="DX32" s="45"/>
      <c r="DY32" s="45"/>
      <c r="DZ32" s="45"/>
      <c r="EA32" s="45">
        <v>651700</v>
      </c>
      <c r="EB32" s="45"/>
      <c r="EC32" s="45"/>
      <c r="ED32" s="45"/>
      <c r="EE32" s="45"/>
      <c r="EF32" s="45"/>
      <c r="EG32" s="45"/>
      <c r="EH32" s="45"/>
      <c r="EI32" s="45"/>
      <c r="EJ32" s="45"/>
      <c r="EK32" s="45"/>
      <c r="EL32" s="45">
        <v>609600</v>
      </c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>
        <v>724400</v>
      </c>
      <c r="EX32" s="45"/>
      <c r="EY32" s="45"/>
      <c r="EZ32" s="45"/>
      <c r="FA32" s="45"/>
      <c r="FB32" s="45"/>
      <c r="FC32" s="45"/>
      <c r="FD32" s="45"/>
      <c r="FE32" s="45"/>
      <c r="FF32" s="45"/>
      <c r="FG32" s="46"/>
    </row>
    <row r="33" spans="1:163" ht="11.25" customHeight="1" thickBot="1" x14ac:dyDescent="0.3">
      <c r="A33" s="39" t="s">
        <v>95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107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 t="s">
        <v>44</v>
      </c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 t="s">
        <v>45</v>
      </c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34" t="s">
        <v>46</v>
      </c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42" t="s">
        <v>53</v>
      </c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 t="s">
        <v>54</v>
      </c>
      <c r="CV33" s="42"/>
      <c r="CW33" s="42"/>
      <c r="CX33" s="42"/>
      <c r="CY33" s="42"/>
      <c r="CZ33" s="42"/>
      <c r="DA33" s="42"/>
      <c r="DB33" s="42"/>
      <c r="DC33" s="42"/>
      <c r="DD33" s="44">
        <f>SUM(DO33+EA33+EL33+EW33)</f>
        <v>35000</v>
      </c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5">
        <v>8000</v>
      </c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>
        <v>9000</v>
      </c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>
        <v>9000</v>
      </c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>
        <v>9000</v>
      </c>
      <c r="EX33" s="45"/>
      <c r="EY33" s="45"/>
      <c r="EZ33" s="45"/>
      <c r="FA33" s="45"/>
      <c r="FB33" s="45"/>
      <c r="FC33" s="45"/>
      <c r="FD33" s="45"/>
      <c r="FE33" s="45"/>
      <c r="FF33" s="45"/>
      <c r="FG33" s="46"/>
    </row>
    <row r="34" spans="1:163" s="29" customFormat="1" ht="11.25" customHeight="1" thickBot="1" x14ac:dyDescent="0.3">
      <c r="A34" s="39" t="s">
        <v>95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1"/>
      <c r="AK34" s="42"/>
      <c r="AL34" s="42"/>
      <c r="AM34" s="42"/>
      <c r="AN34" s="42"/>
      <c r="AO34" s="42"/>
      <c r="AP34" s="42"/>
      <c r="AQ34" s="42"/>
      <c r="AR34" s="42"/>
      <c r="AS34" s="42"/>
      <c r="AT34" s="42" t="s">
        <v>44</v>
      </c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 t="s">
        <v>45</v>
      </c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3" t="s">
        <v>46</v>
      </c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2" t="s">
        <v>56</v>
      </c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 t="s">
        <v>54</v>
      </c>
      <c r="CV34" s="42"/>
      <c r="CW34" s="42"/>
      <c r="CX34" s="42"/>
      <c r="CY34" s="42"/>
      <c r="CZ34" s="42"/>
      <c r="DA34" s="42"/>
      <c r="DB34" s="42"/>
      <c r="DC34" s="42"/>
      <c r="DD34" s="44">
        <f>SUM(DO34+EA34+EL34+EW34)</f>
        <v>1000</v>
      </c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5">
        <v>1000</v>
      </c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>
        <v>0</v>
      </c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>
        <v>0</v>
      </c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>
        <v>0</v>
      </c>
      <c r="EX34" s="45"/>
      <c r="EY34" s="45"/>
      <c r="EZ34" s="45"/>
      <c r="FA34" s="45"/>
      <c r="FB34" s="45"/>
      <c r="FC34" s="45"/>
      <c r="FD34" s="45"/>
      <c r="FE34" s="45"/>
      <c r="FF34" s="45"/>
      <c r="FG34" s="46"/>
    </row>
    <row r="35" spans="1:163" ht="11.25" customHeight="1" thickBot="1" x14ac:dyDescent="0.3">
      <c r="A35" s="39" t="s">
        <v>55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107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 t="s">
        <v>44</v>
      </c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 t="s">
        <v>45</v>
      </c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34" t="s">
        <v>46</v>
      </c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42" t="s">
        <v>56</v>
      </c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 t="s">
        <v>57</v>
      </c>
      <c r="CV35" s="42"/>
      <c r="CW35" s="42"/>
      <c r="CX35" s="42"/>
      <c r="CY35" s="42"/>
      <c r="CZ35" s="42"/>
      <c r="DA35" s="42"/>
      <c r="DB35" s="42"/>
      <c r="DC35" s="42"/>
      <c r="DD35" s="44">
        <f>SUM(DD36:DD37)</f>
        <v>435000</v>
      </c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5">
        <f>SUM(DO36:DO37)</f>
        <v>167500</v>
      </c>
      <c r="DP35" s="45"/>
      <c r="DQ35" s="45"/>
      <c r="DR35" s="45"/>
      <c r="DS35" s="45"/>
      <c r="DT35" s="45"/>
      <c r="DU35" s="45"/>
      <c r="DV35" s="45"/>
      <c r="DW35" s="45"/>
      <c r="DX35" s="45"/>
      <c r="DY35" s="45"/>
      <c r="DZ35" s="45"/>
      <c r="EA35" s="44">
        <f>SUM(EA36:EA37)</f>
        <v>73000</v>
      </c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>
        <f>SUM(EL36:EL37)</f>
        <v>55000</v>
      </c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>
        <f>SUM(EW36:EW37)</f>
        <v>139500</v>
      </c>
      <c r="EX35" s="44"/>
      <c r="EY35" s="44"/>
      <c r="EZ35" s="44"/>
      <c r="FA35" s="44"/>
      <c r="FB35" s="44"/>
      <c r="FC35" s="44"/>
      <c r="FD35" s="44"/>
      <c r="FE35" s="44"/>
      <c r="FF35" s="44"/>
      <c r="FG35" s="44"/>
    </row>
    <row r="36" spans="1:163" ht="11.25" customHeight="1" thickBot="1" x14ac:dyDescent="0.3">
      <c r="A36" s="30" t="s">
        <v>58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  <c r="AK36" s="33"/>
      <c r="AL36" s="33"/>
      <c r="AM36" s="33"/>
      <c r="AN36" s="33"/>
      <c r="AO36" s="33"/>
      <c r="AP36" s="33"/>
      <c r="AQ36" s="33"/>
      <c r="AR36" s="33"/>
      <c r="AS36" s="33"/>
      <c r="AT36" s="33" t="s">
        <v>44</v>
      </c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 t="s">
        <v>45</v>
      </c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4" t="s">
        <v>46</v>
      </c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5" t="s">
        <v>56</v>
      </c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 t="s">
        <v>57</v>
      </c>
      <c r="CV36" s="35"/>
      <c r="CW36" s="35"/>
      <c r="CX36" s="35"/>
      <c r="CY36" s="35"/>
      <c r="CZ36" s="35"/>
      <c r="DA36" s="35"/>
      <c r="DB36" s="35"/>
      <c r="DC36" s="35"/>
      <c r="DD36" s="36">
        <f>SUM(DO36+EA36+EL36+EW36)</f>
        <v>372000</v>
      </c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7">
        <v>147500</v>
      </c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>
        <v>60000</v>
      </c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>
        <v>40000</v>
      </c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>
        <v>124500</v>
      </c>
      <c r="EX36" s="37"/>
      <c r="EY36" s="37"/>
      <c r="EZ36" s="37"/>
      <c r="FA36" s="37"/>
      <c r="FB36" s="37"/>
      <c r="FC36" s="37"/>
      <c r="FD36" s="37"/>
      <c r="FE36" s="37"/>
      <c r="FF36" s="37"/>
      <c r="FG36" s="38"/>
    </row>
    <row r="37" spans="1:163" ht="11.25" customHeight="1" thickBot="1" x14ac:dyDescent="0.3">
      <c r="A37" s="30" t="s">
        <v>59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  <c r="AK37" s="33"/>
      <c r="AL37" s="33"/>
      <c r="AM37" s="33"/>
      <c r="AN37" s="33"/>
      <c r="AO37" s="33"/>
      <c r="AP37" s="33"/>
      <c r="AQ37" s="33"/>
      <c r="AR37" s="33"/>
      <c r="AS37" s="33"/>
      <c r="AT37" s="33" t="s">
        <v>44</v>
      </c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 t="s">
        <v>45</v>
      </c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4" t="s">
        <v>46</v>
      </c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5" t="s">
        <v>56</v>
      </c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 t="s">
        <v>57</v>
      </c>
      <c r="CV37" s="35"/>
      <c r="CW37" s="35"/>
      <c r="CX37" s="35"/>
      <c r="CY37" s="35"/>
      <c r="CZ37" s="35"/>
      <c r="DA37" s="35"/>
      <c r="DB37" s="35"/>
      <c r="DC37" s="35"/>
      <c r="DD37" s="36">
        <f>SUM(DO37+EA37+EL37+EW37)</f>
        <v>63000</v>
      </c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7">
        <v>20000</v>
      </c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>
        <v>13000</v>
      </c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>
        <v>15000</v>
      </c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>
        <v>15000</v>
      </c>
      <c r="EX37" s="37"/>
      <c r="EY37" s="37"/>
      <c r="EZ37" s="37"/>
      <c r="FA37" s="37"/>
      <c r="FB37" s="37"/>
      <c r="FC37" s="37"/>
      <c r="FD37" s="37"/>
      <c r="FE37" s="37"/>
      <c r="FF37" s="37"/>
      <c r="FG37" s="38"/>
    </row>
    <row r="38" spans="1:163" ht="11.25" customHeight="1" thickBot="1" x14ac:dyDescent="0.3">
      <c r="A38" s="39" t="s">
        <v>61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107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 t="s">
        <v>44</v>
      </c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 t="s">
        <v>45</v>
      </c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34" t="s">
        <v>46</v>
      </c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42" t="s">
        <v>56</v>
      </c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 t="s">
        <v>62</v>
      </c>
      <c r="CV38" s="42"/>
      <c r="CW38" s="42"/>
      <c r="CX38" s="42"/>
      <c r="CY38" s="42"/>
      <c r="CZ38" s="42"/>
      <c r="DA38" s="42"/>
      <c r="DB38" s="42"/>
      <c r="DC38" s="42"/>
      <c r="DD38" s="44">
        <f>SUM(DD39:DD40)</f>
        <v>277000</v>
      </c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5">
        <f>SUM(DO39:DO40)</f>
        <v>92000</v>
      </c>
      <c r="DP38" s="45"/>
      <c r="DQ38" s="45"/>
      <c r="DR38" s="45"/>
      <c r="DS38" s="45"/>
      <c r="DT38" s="45"/>
      <c r="DU38" s="45"/>
      <c r="DV38" s="45"/>
      <c r="DW38" s="45"/>
      <c r="DX38" s="45"/>
      <c r="DY38" s="45"/>
      <c r="DZ38" s="45"/>
      <c r="EA38" s="45">
        <f>SUM(EA39:EA40)</f>
        <v>49000</v>
      </c>
      <c r="EB38" s="45"/>
      <c r="EC38" s="45"/>
      <c r="ED38" s="45"/>
      <c r="EE38" s="45"/>
      <c r="EF38" s="45"/>
      <c r="EG38" s="45"/>
      <c r="EH38" s="45"/>
      <c r="EI38" s="45"/>
      <c r="EJ38" s="45"/>
      <c r="EK38" s="45"/>
      <c r="EL38" s="45">
        <f>SUM(EL39:EL40)</f>
        <v>94000</v>
      </c>
      <c r="EM38" s="45"/>
      <c r="EN38" s="45"/>
      <c r="EO38" s="45"/>
      <c r="EP38" s="45"/>
      <c r="EQ38" s="45"/>
      <c r="ER38" s="45"/>
      <c r="ES38" s="45"/>
      <c r="ET38" s="45"/>
      <c r="EU38" s="45"/>
      <c r="EV38" s="45"/>
      <c r="EW38" s="45">
        <f>SUM(EW39:EW40)</f>
        <v>42000</v>
      </c>
      <c r="EX38" s="45"/>
      <c r="EY38" s="45"/>
      <c r="EZ38" s="45"/>
      <c r="FA38" s="45"/>
      <c r="FB38" s="45"/>
      <c r="FC38" s="45"/>
      <c r="FD38" s="45"/>
      <c r="FE38" s="45"/>
      <c r="FF38" s="45"/>
      <c r="FG38" s="46"/>
    </row>
    <row r="39" spans="1:163" ht="11.25" customHeight="1" thickBot="1" x14ac:dyDescent="0.3">
      <c r="A39" s="30" t="s">
        <v>60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2"/>
      <c r="AK39" s="33"/>
      <c r="AL39" s="33"/>
      <c r="AM39" s="33"/>
      <c r="AN39" s="33"/>
      <c r="AO39" s="33"/>
      <c r="AP39" s="33"/>
      <c r="AQ39" s="33"/>
      <c r="AR39" s="33"/>
      <c r="AS39" s="33"/>
      <c r="AT39" s="33" t="s">
        <v>44</v>
      </c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 t="s">
        <v>45</v>
      </c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123" t="s">
        <v>46</v>
      </c>
      <c r="BQ39" s="123"/>
      <c r="BR39" s="123"/>
      <c r="BS39" s="123"/>
      <c r="BT39" s="123"/>
      <c r="BU39" s="123"/>
      <c r="BV39" s="123"/>
      <c r="BW39" s="123"/>
      <c r="BX39" s="123"/>
      <c r="BY39" s="123"/>
      <c r="BZ39" s="123"/>
      <c r="CA39" s="123"/>
      <c r="CB39" s="123"/>
      <c r="CC39" s="123"/>
      <c r="CD39" s="123"/>
      <c r="CE39" s="123"/>
      <c r="CF39" s="123"/>
      <c r="CG39" s="123"/>
      <c r="CH39" s="123"/>
      <c r="CI39" s="35" t="s">
        <v>56</v>
      </c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 t="s">
        <v>62</v>
      </c>
      <c r="CV39" s="35"/>
      <c r="CW39" s="35"/>
      <c r="CX39" s="35"/>
      <c r="CY39" s="35"/>
      <c r="CZ39" s="35"/>
      <c r="DA39" s="35"/>
      <c r="DB39" s="35"/>
      <c r="DC39" s="35"/>
      <c r="DD39" s="36">
        <f>SUM(DO39+EA39+EL39+EW39)</f>
        <v>152000</v>
      </c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7">
        <v>30000</v>
      </c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>
        <v>49000</v>
      </c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>
        <v>31000</v>
      </c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>
        <v>42000</v>
      </c>
      <c r="EX39" s="37"/>
      <c r="EY39" s="37"/>
      <c r="EZ39" s="37"/>
      <c r="FA39" s="37"/>
      <c r="FB39" s="37"/>
      <c r="FC39" s="37"/>
      <c r="FD39" s="37"/>
      <c r="FE39" s="37"/>
      <c r="FF39" s="37"/>
      <c r="FG39" s="38"/>
    </row>
    <row r="40" spans="1:163" ht="11.25" customHeight="1" thickBot="1" x14ac:dyDescent="0.3">
      <c r="A40" s="30" t="s">
        <v>63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2"/>
      <c r="AK40" s="33"/>
      <c r="AL40" s="33"/>
      <c r="AM40" s="33"/>
      <c r="AN40" s="33"/>
      <c r="AO40" s="33"/>
      <c r="AP40" s="33"/>
      <c r="AQ40" s="33"/>
      <c r="AR40" s="33"/>
      <c r="AS40" s="33"/>
      <c r="AT40" s="33" t="s">
        <v>44</v>
      </c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 t="s">
        <v>45</v>
      </c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4" t="s">
        <v>46</v>
      </c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5" t="s">
        <v>56</v>
      </c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 t="s">
        <v>62</v>
      </c>
      <c r="CV40" s="35"/>
      <c r="CW40" s="35"/>
      <c r="CX40" s="35"/>
      <c r="CY40" s="35"/>
      <c r="CZ40" s="35"/>
      <c r="DA40" s="35"/>
      <c r="DB40" s="35"/>
      <c r="DC40" s="35"/>
      <c r="DD40" s="36">
        <f>SUM(DO40+EA40+EL40+EW40)</f>
        <v>125000</v>
      </c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7">
        <v>62000</v>
      </c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>
        <v>0</v>
      </c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>
        <v>63000</v>
      </c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>
        <v>0</v>
      </c>
      <c r="EX40" s="37"/>
      <c r="EY40" s="37"/>
      <c r="EZ40" s="37"/>
      <c r="FA40" s="37"/>
      <c r="FB40" s="37"/>
      <c r="FC40" s="37"/>
      <c r="FD40" s="37"/>
      <c r="FE40" s="37"/>
      <c r="FF40" s="37"/>
      <c r="FG40" s="38"/>
    </row>
    <row r="41" spans="1:163" ht="11.25" customHeight="1" thickBot="1" x14ac:dyDescent="0.3">
      <c r="A41" s="39" t="s">
        <v>64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107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 t="s">
        <v>44</v>
      </c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 t="s">
        <v>45</v>
      </c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34" t="s">
        <v>46</v>
      </c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42" t="s">
        <v>56</v>
      </c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4">
        <f>SUM(DD42:DD45)</f>
        <v>213000</v>
      </c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5">
        <f>SUM(DO42:DO45)</f>
        <v>29700</v>
      </c>
      <c r="DP41" s="45"/>
      <c r="DQ41" s="45"/>
      <c r="DR41" s="45"/>
      <c r="DS41" s="45"/>
      <c r="DT41" s="45"/>
      <c r="DU41" s="45"/>
      <c r="DV41" s="45"/>
      <c r="DW41" s="45"/>
      <c r="DX41" s="45"/>
      <c r="DY41" s="45"/>
      <c r="DZ41" s="45"/>
      <c r="EA41" s="45">
        <f>SUM(EA42:EA45)</f>
        <v>54800</v>
      </c>
      <c r="EB41" s="45"/>
      <c r="EC41" s="45"/>
      <c r="ED41" s="45"/>
      <c r="EE41" s="45"/>
      <c r="EF41" s="45"/>
      <c r="EG41" s="45"/>
      <c r="EH41" s="45"/>
      <c r="EI41" s="45"/>
      <c r="EJ41" s="45"/>
      <c r="EK41" s="45"/>
      <c r="EL41" s="45">
        <f>SUM(EL42:EL45)</f>
        <v>54800</v>
      </c>
      <c r="EM41" s="45"/>
      <c r="EN41" s="45"/>
      <c r="EO41" s="45"/>
      <c r="EP41" s="45"/>
      <c r="EQ41" s="45"/>
      <c r="ER41" s="45"/>
      <c r="ES41" s="45"/>
      <c r="ET41" s="45"/>
      <c r="EU41" s="45"/>
      <c r="EV41" s="45"/>
      <c r="EW41" s="45">
        <f>SUM(EW42:EW45)</f>
        <v>73700</v>
      </c>
      <c r="EX41" s="45"/>
      <c r="EY41" s="45"/>
      <c r="EZ41" s="45"/>
      <c r="FA41" s="45"/>
      <c r="FB41" s="45"/>
      <c r="FC41" s="45"/>
      <c r="FD41" s="45"/>
      <c r="FE41" s="45"/>
      <c r="FF41" s="45"/>
      <c r="FG41" s="46"/>
    </row>
    <row r="42" spans="1:163" ht="11.25" customHeight="1" thickBot="1" x14ac:dyDescent="0.3">
      <c r="A42" s="30" t="s">
        <v>66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2"/>
      <c r="AK42" s="33"/>
      <c r="AL42" s="33"/>
      <c r="AM42" s="33"/>
      <c r="AN42" s="33"/>
      <c r="AO42" s="33"/>
      <c r="AP42" s="33"/>
      <c r="AQ42" s="33"/>
      <c r="AR42" s="33"/>
      <c r="AS42" s="33"/>
      <c r="AT42" s="33" t="s">
        <v>44</v>
      </c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 t="s">
        <v>45</v>
      </c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4" t="s">
        <v>46</v>
      </c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5" t="s">
        <v>53</v>
      </c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 t="s">
        <v>110</v>
      </c>
      <c r="CV42" s="35"/>
      <c r="CW42" s="35"/>
      <c r="CX42" s="35"/>
      <c r="CY42" s="35"/>
      <c r="CZ42" s="35"/>
      <c r="DA42" s="35"/>
      <c r="DB42" s="35"/>
      <c r="DC42" s="35"/>
      <c r="DD42" s="36">
        <f>SUM(DO42+EA42+EL42+EW42)</f>
        <v>43000</v>
      </c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7">
        <v>10000</v>
      </c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>
        <v>10000</v>
      </c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>
        <v>11000</v>
      </c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>
        <v>12000</v>
      </c>
      <c r="EX42" s="37"/>
      <c r="EY42" s="37"/>
      <c r="EZ42" s="37"/>
      <c r="FA42" s="37"/>
      <c r="FB42" s="37"/>
      <c r="FC42" s="37"/>
      <c r="FD42" s="37"/>
      <c r="FE42" s="37"/>
      <c r="FF42" s="37"/>
      <c r="FG42" s="38"/>
    </row>
    <row r="43" spans="1:163" s="29" customFormat="1" ht="11.25" customHeight="1" thickBot="1" x14ac:dyDescent="0.3">
      <c r="A43" s="51" t="s">
        <v>92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3"/>
      <c r="AK43" s="35"/>
      <c r="AL43" s="35"/>
      <c r="AM43" s="35"/>
      <c r="AN43" s="35"/>
      <c r="AO43" s="35"/>
      <c r="AP43" s="35"/>
      <c r="AQ43" s="35"/>
      <c r="AR43" s="35"/>
      <c r="AS43" s="35"/>
      <c r="AT43" s="35" t="s">
        <v>44</v>
      </c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 t="s">
        <v>45</v>
      </c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43" t="s">
        <v>46</v>
      </c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35" t="s">
        <v>56</v>
      </c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 t="s">
        <v>65</v>
      </c>
      <c r="CV43" s="35"/>
      <c r="CW43" s="35"/>
      <c r="CX43" s="35"/>
      <c r="CY43" s="35"/>
      <c r="CZ43" s="35"/>
      <c r="DA43" s="35"/>
      <c r="DB43" s="35"/>
      <c r="DC43" s="35"/>
      <c r="DD43" s="36">
        <f>SUM(DO43+EA43+EL43+EW43)</f>
        <v>39000</v>
      </c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7">
        <v>9700</v>
      </c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>
        <v>9800</v>
      </c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>
        <v>9800</v>
      </c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>
        <v>9700</v>
      </c>
      <c r="EX43" s="37"/>
      <c r="EY43" s="37"/>
      <c r="EZ43" s="37"/>
      <c r="FA43" s="37"/>
      <c r="FB43" s="37"/>
      <c r="FC43" s="37"/>
      <c r="FD43" s="37"/>
      <c r="FE43" s="37"/>
      <c r="FF43" s="37"/>
      <c r="FG43" s="38"/>
    </row>
    <row r="44" spans="1:163" ht="11.25" customHeight="1" thickBot="1" x14ac:dyDescent="0.3">
      <c r="A44" s="30" t="s">
        <v>91</v>
      </c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2"/>
      <c r="AK44" s="33"/>
      <c r="AL44" s="33"/>
      <c r="AM44" s="33"/>
      <c r="AN44" s="33"/>
      <c r="AO44" s="33"/>
      <c r="AP44" s="33"/>
      <c r="AQ44" s="33"/>
      <c r="AR44" s="33"/>
      <c r="AS44" s="33"/>
      <c r="AT44" s="33" t="s">
        <v>44</v>
      </c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 t="s">
        <v>45</v>
      </c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4" t="s">
        <v>46</v>
      </c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5" t="s">
        <v>56</v>
      </c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 t="s">
        <v>65</v>
      </c>
      <c r="CV44" s="35"/>
      <c r="CW44" s="35"/>
      <c r="CX44" s="35"/>
      <c r="CY44" s="35"/>
      <c r="CZ44" s="35"/>
      <c r="DA44" s="35"/>
      <c r="DB44" s="35"/>
      <c r="DC44" s="35"/>
      <c r="DD44" s="36">
        <f>SUM(DO44+EA44+EL44+EW44)</f>
        <v>127000</v>
      </c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7">
        <v>10000</v>
      </c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>
        <v>35000</v>
      </c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>
        <v>34000</v>
      </c>
      <c r="EM44" s="37"/>
      <c r="EN44" s="37"/>
      <c r="EO44" s="37"/>
      <c r="EP44" s="37"/>
      <c r="EQ44" s="37"/>
      <c r="ER44" s="37"/>
      <c r="ES44" s="37"/>
      <c r="ET44" s="37"/>
      <c r="EU44" s="37"/>
      <c r="EV44" s="37"/>
      <c r="EW44" s="37">
        <v>48000</v>
      </c>
      <c r="EX44" s="37"/>
      <c r="EY44" s="37"/>
      <c r="EZ44" s="37"/>
      <c r="FA44" s="37"/>
      <c r="FB44" s="37"/>
      <c r="FC44" s="37"/>
      <c r="FD44" s="37"/>
      <c r="FE44" s="37"/>
      <c r="FF44" s="37"/>
      <c r="FG44" s="38"/>
    </row>
    <row r="45" spans="1:163" ht="11.25" customHeight="1" thickBot="1" x14ac:dyDescent="0.3">
      <c r="A45" s="30" t="s">
        <v>67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2"/>
      <c r="AK45" s="33"/>
      <c r="AL45" s="33"/>
      <c r="AM45" s="33"/>
      <c r="AN45" s="33"/>
      <c r="AO45" s="33"/>
      <c r="AP45" s="33"/>
      <c r="AQ45" s="33"/>
      <c r="AR45" s="33"/>
      <c r="AS45" s="33"/>
      <c r="AT45" s="33" t="s">
        <v>44</v>
      </c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 t="s">
        <v>45</v>
      </c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4" t="s">
        <v>46</v>
      </c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5" t="s">
        <v>56</v>
      </c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 t="s">
        <v>104</v>
      </c>
      <c r="CV45" s="35"/>
      <c r="CW45" s="35"/>
      <c r="CX45" s="35"/>
      <c r="CY45" s="35"/>
      <c r="CZ45" s="35"/>
      <c r="DA45" s="35"/>
      <c r="DB45" s="35"/>
      <c r="DC45" s="35"/>
      <c r="DD45" s="36">
        <f>SUM(DO45+EA45+EL45+EW45)</f>
        <v>4000</v>
      </c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7">
        <v>0</v>
      </c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>
        <v>0</v>
      </c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>
        <v>0</v>
      </c>
      <c r="EM45" s="37"/>
      <c r="EN45" s="37"/>
      <c r="EO45" s="37"/>
      <c r="EP45" s="37"/>
      <c r="EQ45" s="37"/>
      <c r="ER45" s="37"/>
      <c r="ES45" s="37"/>
      <c r="ET45" s="37"/>
      <c r="EU45" s="37"/>
      <c r="EV45" s="37"/>
      <c r="EW45" s="37">
        <v>4000</v>
      </c>
      <c r="EX45" s="37"/>
      <c r="EY45" s="37"/>
      <c r="EZ45" s="37"/>
      <c r="FA45" s="37"/>
      <c r="FB45" s="37"/>
      <c r="FC45" s="37"/>
      <c r="FD45" s="37"/>
      <c r="FE45" s="37"/>
      <c r="FF45" s="37"/>
      <c r="FG45" s="38"/>
    </row>
    <row r="46" spans="1:163" ht="11.25" customHeight="1" thickBot="1" x14ac:dyDescent="0.3">
      <c r="A46" s="39" t="s">
        <v>68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107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 t="s">
        <v>44</v>
      </c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 t="s">
        <v>45</v>
      </c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34" t="s">
        <v>46</v>
      </c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42" t="s">
        <v>56</v>
      </c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 t="s">
        <v>108</v>
      </c>
      <c r="CV46" s="42"/>
      <c r="CW46" s="42"/>
      <c r="CX46" s="42"/>
      <c r="CY46" s="42"/>
      <c r="CZ46" s="42"/>
      <c r="DA46" s="42"/>
      <c r="DB46" s="42"/>
      <c r="DC46" s="42"/>
      <c r="DD46" s="44">
        <f>SUM(DD47:DD50)</f>
        <v>102000</v>
      </c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5">
        <f>SUM(DO47:DO50)</f>
        <v>11500</v>
      </c>
      <c r="DP46" s="45"/>
      <c r="DQ46" s="45"/>
      <c r="DR46" s="45"/>
      <c r="DS46" s="45"/>
      <c r="DT46" s="45"/>
      <c r="DU46" s="45"/>
      <c r="DV46" s="45"/>
      <c r="DW46" s="45"/>
      <c r="DX46" s="45"/>
      <c r="DY46" s="45"/>
      <c r="DZ46" s="45"/>
      <c r="EA46" s="45">
        <f>SUM(EA47:EA50)</f>
        <v>23500</v>
      </c>
      <c r="EB46" s="45"/>
      <c r="EC46" s="45"/>
      <c r="ED46" s="45"/>
      <c r="EE46" s="45"/>
      <c r="EF46" s="45"/>
      <c r="EG46" s="45"/>
      <c r="EH46" s="45"/>
      <c r="EI46" s="45"/>
      <c r="EJ46" s="45"/>
      <c r="EK46" s="45"/>
      <c r="EL46" s="45">
        <f>SUM(EL47:EL50)</f>
        <v>33500</v>
      </c>
      <c r="EM46" s="45"/>
      <c r="EN46" s="45"/>
      <c r="EO46" s="45"/>
      <c r="EP46" s="45"/>
      <c r="EQ46" s="45"/>
      <c r="ER46" s="45"/>
      <c r="ES46" s="45"/>
      <c r="ET46" s="45"/>
      <c r="EU46" s="45"/>
      <c r="EV46" s="45"/>
      <c r="EW46" s="45">
        <f>SUM(EW47:EW50)</f>
        <v>33500</v>
      </c>
      <c r="EX46" s="45"/>
      <c r="EY46" s="45"/>
      <c r="EZ46" s="45"/>
      <c r="FA46" s="45"/>
      <c r="FB46" s="45"/>
      <c r="FC46" s="45"/>
      <c r="FD46" s="45"/>
      <c r="FE46" s="45"/>
      <c r="FF46" s="45"/>
      <c r="FG46" s="45"/>
    </row>
    <row r="47" spans="1:163" ht="11.25" customHeight="1" thickBot="1" x14ac:dyDescent="0.3">
      <c r="A47" s="30" t="s">
        <v>97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2"/>
      <c r="AK47" s="33"/>
      <c r="AL47" s="33"/>
      <c r="AM47" s="33"/>
      <c r="AN47" s="33"/>
      <c r="AO47" s="33"/>
      <c r="AP47" s="33"/>
      <c r="AQ47" s="33"/>
      <c r="AR47" s="33"/>
      <c r="AS47" s="33"/>
      <c r="AT47" s="33" t="s">
        <v>44</v>
      </c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 t="s">
        <v>45</v>
      </c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4" t="s">
        <v>46</v>
      </c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5" t="s">
        <v>98</v>
      </c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 t="s">
        <v>108</v>
      </c>
      <c r="CV47" s="35"/>
      <c r="CW47" s="35"/>
      <c r="CX47" s="35"/>
      <c r="CY47" s="35"/>
      <c r="CZ47" s="35"/>
      <c r="DA47" s="35"/>
      <c r="DB47" s="35"/>
      <c r="DC47" s="35"/>
      <c r="DD47" s="36">
        <f>SUM(DO47+EA47+EL47+EW47)</f>
        <v>10000</v>
      </c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7">
        <v>0</v>
      </c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>
        <v>0</v>
      </c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>
        <v>10000</v>
      </c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>
        <v>0</v>
      </c>
      <c r="EX47" s="37"/>
      <c r="EY47" s="37"/>
      <c r="EZ47" s="37"/>
      <c r="FA47" s="37"/>
      <c r="FB47" s="37"/>
      <c r="FC47" s="37"/>
      <c r="FD47" s="37"/>
      <c r="FE47" s="37"/>
      <c r="FF47" s="37"/>
      <c r="FG47" s="38"/>
    </row>
    <row r="48" spans="1:163" ht="11.25" customHeight="1" thickBot="1" x14ac:dyDescent="0.3">
      <c r="A48" s="30" t="s">
        <v>93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2"/>
      <c r="AK48" s="33"/>
      <c r="AL48" s="33"/>
      <c r="AM48" s="33"/>
      <c r="AN48" s="33"/>
      <c r="AO48" s="33"/>
      <c r="AP48" s="33"/>
      <c r="AQ48" s="33"/>
      <c r="AR48" s="33"/>
      <c r="AS48" s="33"/>
      <c r="AT48" s="33" t="s">
        <v>44</v>
      </c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 t="s">
        <v>45</v>
      </c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4" t="s">
        <v>46</v>
      </c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5" t="s">
        <v>96</v>
      </c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 t="s">
        <v>108</v>
      </c>
      <c r="CV48" s="35"/>
      <c r="CW48" s="35"/>
      <c r="CX48" s="35"/>
      <c r="CY48" s="35"/>
      <c r="CZ48" s="35"/>
      <c r="DA48" s="35"/>
      <c r="DB48" s="35"/>
      <c r="DC48" s="35"/>
      <c r="DD48" s="36">
        <f>SUM(DO48+EA48+EL48+EW48)</f>
        <v>50000</v>
      </c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7">
        <v>10000</v>
      </c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>
        <v>10000</v>
      </c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>
        <v>10000</v>
      </c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>
        <v>20000</v>
      </c>
      <c r="EX48" s="37"/>
      <c r="EY48" s="37"/>
      <c r="EZ48" s="37"/>
      <c r="FA48" s="37"/>
      <c r="FB48" s="37"/>
      <c r="FC48" s="37"/>
      <c r="FD48" s="37"/>
      <c r="FE48" s="37"/>
      <c r="FF48" s="37"/>
      <c r="FG48" s="38"/>
    </row>
    <row r="49" spans="1:163" ht="11.25" customHeight="1" thickBot="1" x14ac:dyDescent="0.3">
      <c r="A49" s="30" t="s">
        <v>69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110"/>
      <c r="AK49" s="111"/>
      <c r="AL49" s="111"/>
      <c r="AM49" s="111"/>
      <c r="AN49" s="111"/>
      <c r="AO49" s="111"/>
      <c r="AP49" s="111"/>
      <c r="AQ49" s="111"/>
      <c r="AR49" s="111"/>
      <c r="AS49" s="112"/>
      <c r="AT49" s="33" t="s">
        <v>44</v>
      </c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 t="s">
        <v>45</v>
      </c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4" t="s">
        <v>46</v>
      </c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5" t="s">
        <v>70</v>
      </c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 t="s">
        <v>108</v>
      </c>
      <c r="CV49" s="35"/>
      <c r="CW49" s="35"/>
      <c r="CX49" s="35"/>
      <c r="CY49" s="35"/>
      <c r="CZ49" s="35"/>
      <c r="DA49" s="35"/>
      <c r="DB49" s="35"/>
      <c r="DC49" s="35"/>
      <c r="DD49" s="36">
        <f>SUM(DO49+EA49+EL49+EW49)</f>
        <v>6000</v>
      </c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128">
        <v>1500</v>
      </c>
      <c r="DP49" s="129"/>
      <c r="DQ49" s="129"/>
      <c r="DR49" s="129"/>
      <c r="DS49" s="129"/>
      <c r="DT49" s="129"/>
      <c r="DU49" s="129"/>
      <c r="DV49" s="129"/>
      <c r="DW49" s="129"/>
      <c r="DX49" s="129"/>
      <c r="DY49" s="129"/>
      <c r="DZ49" s="130"/>
      <c r="EA49" s="128">
        <v>1500</v>
      </c>
      <c r="EB49" s="129"/>
      <c r="EC49" s="129"/>
      <c r="ED49" s="129"/>
      <c r="EE49" s="129"/>
      <c r="EF49" s="129"/>
      <c r="EG49" s="129"/>
      <c r="EH49" s="129"/>
      <c r="EI49" s="129"/>
      <c r="EJ49" s="129"/>
      <c r="EK49" s="130"/>
      <c r="EL49" s="128">
        <v>1500</v>
      </c>
      <c r="EM49" s="129"/>
      <c r="EN49" s="129"/>
      <c r="EO49" s="129"/>
      <c r="EP49" s="129"/>
      <c r="EQ49" s="129"/>
      <c r="ER49" s="129"/>
      <c r="ES49" s="129"/>
      <c r="ET49" s="129"/>
      <c r="EU49" s="129"/>
      <c r="EV49" s="130"/>
      <c r="EW49" s="128">
        <v>1500</v>
      </c>
      <c r="EX49" s="129"/>
      <c r="EY49" s="129"/>
      <c r="EZ49" s="129"/>
      <c r="FA49" s="129"/>
      <c r="FB49" s="129"/>
      <c r="FC49" s="129"/>
      <c r="FD49" s="129"/>
      <c r="FE49" s="129"/>
      <c r="FF49" s="129"/>
      <c r="FG49" s="131"/>
    </row>
    <row r="50" spans="1:163" ht="11.25" customHeight="1" thickBot="1" x14ac:dyDescent="0.3">
      <c r="A50" s="30" t="s">
        <v>71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2"/>
      <c r="AK50" s="33"/>
      <c r="AL50" s="33"/>
      <c r="AM50" s="33"/>
      <c r="AN50" s="33"/>
      <c r="AO50" s="33"/>
      <c r="AP50" s="33"/>
      <c r="AQ50" s="33"/>
      <c r="AR50" s="33"/>
      <c r="AS50" s="33"/>
      <c r="AT50" s="33" t="s">
        <v>44</v>
      </c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 t="s">
        <v>45</v>
      </c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4" t="s">
        <v>46</v>
      </c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5" t="s">
        <v>70</v>
      </c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 t="s">
        <v>108</v>
      </c>
      <c r="CV50" s="35"/>
      <c r="CW50" s="35"/>
      <c r="CX50" s="35"/>
      <c r="CY50" s="35"/>
      <c r="CZ50" s="35"/>
      <c r="DA50" s="35"/>
      <c r="DB50" s="35"/>
      <c r="DC50" s="35"/>
      <c r="DD50" s="36">
        <f>SUM(DO50+EA50+EL50+EW50)</f>
        <v>36000</v>
      </c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>
        <v>12000</v>
      </c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>
        <v>12000</v>
      </c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>
        <v>12000</v>
      </c>
      <c r="EX50" s="37"/>
      <c r="EY50" s="37"/>
      <c r="EZ50" s="37"/>
      <c r="FA50" s="37"/>
      <c r="FB50" s="37"/>
      <c r="FC50" s="37"/>
      <c r="FD50" s="37"/>
      <c r="FE50" s="37"/>
      <c r="FF50" s="37"/>
      <c r="FG50" s="38"/>
    </row>
    <row r="51" spans="1:163" ht="11.25" customHeight="1" thickBot="1" x14ac:dyDescent="0.3">
      <c r="A51" s="39" t="s">
        <v>72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107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 t="s">
        <v>44</v>
      </c>
      <c r="AU51" s="108"/>
      <c r="AV51" s="108"/>
      <c r="AW51" s="108"/>
      <c r="AX51" s="108"/>
      <c r="AY51" s="108"/>
      <c r="AZ51" s="108"/>
      <c r="BA51" s="108"/>
      <c r="BB51" s="108"/>
      <c r="BC51" s="108"/>
      <c r="BD51" s="108"/>
      <c r="BE51" s="108" t="s">
        <v>45</v>
      </c>
      <c r="BF51" s="108"/>
      <c r="BG51" s="108"/>
      <c r="BH51" s="108"/>
      <c r="BI51" s="108"/>
      <c r="BJ51" s="108"/>
      <c r="BK51" s="108"/>
      <c r="BL51" s="108"/>
      <c r="BM51" s="108"/>
      <c r="BN51" s="108"/>
      <c r="BO51" s="108"/>
      <c r="BP51" s="34" t="s">
        <v>46</v>
      </c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42" t="s">
        <v>56</v>
      </c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4">
        <f>SUM(DD52:DD58)</f>
        <v>1520000</v>
      </c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5">
        <f>SUM(DO52:DO58)</f>
        <v>247500</v>
      </c>
      <c r="DP51" s="45"/>
      <c r="DQ51" s="45"/>
      <c r="DR51" s="45"/>
      <c r="DS51" s="45"/>
      <c r="DT51" s="45"/>
      <c r="DU51" s="45"/>
      <c r="DV51" s="45"/>
      <c r="DW51" s="45"/>
      <c r="DX51" s="45"/>
      <c r="DY51" s="45"/>
      <c r="DZ51" s="45"/>
      <c r="EA51" s="45">
        <f>SUM(EA52:EA58)</f>
        <v>241000</v>
      </c>
      <c r="EB51" s="45"/>
      <c r="EC51" s="45"/>
      <c r="ED51" s="45"/>
      <c r="EE51" s="45"/>
      <c r="EF51" s="45"/>
      <c r="EG51" s="45"/>
      <c r="EH51" s="45"/>
      <c r="EI51" s="45"/>
      <c r="EJ51" s="45"/>
      <c r="EK51" s="45"/>
      <c r="EL51" s="45">
        <f>SUM(EL52:EL58)</f>
        <v>515000</v>
      </c>
      <c r="EM51" s="45"/>
      <c r="EN51" s="45"/>
      <c r="EO51" s="45"/>
      <c r="EP51" s="45"/>
      <c r="EQ51" s="45"/>
      <c r="ER51" s="45"/>
      <c r="ES51" s="45"/>
      <c r="ET51" s="45"/>
      <c r="EU51" s="45"/>
      <c r="EV51" s="45"/>
      <c r="EW51" s="45">
        <f>SUM(EW52:EW58)</f>
        <v>516500</v>
      </c>
      <c r="EX51" s="45"/>
      <c r="EY51" s="45"/>
      <c r="EZ51" s="45"/>
      <c r="FA51" s="45"/>
      <c r="FB51" s="45"/>
      <c r="FC51" s="45"/>
      <c r="FD51" s="45"/>
      <c r="FE51" s="45"/>
      <c r="FF51" s="45"/>
      <c r="FG51" s="46"/>
    </row>
    <row r="52" spans="1:163" ht="11.25" customHeight="1" thickBot="1" x14ac:dyDescent="0.3">
      <c r="A52" s="30" t="s">
        <v>73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2"/>
      <c r="AK52" s="33"/>
      <c r="AL52" s="33"/>
      <c r="AM52" s="33"/>
      <c r="AN52" s="33"/>
      <c r="AO52" s="33"/>
      <c r="AP52" s="33"/>
      <c r="AQ52" s="33"/>
      <c r="AR52" s="33"/>
      <c r="AS52" s="33"/>
      <c r="AT52" s="33" t="s">
        <v>44</v>
      </c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 t="s">
        <v>45</v>
      </c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4" t="s">
        <v>46</v>
      </c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5" t="s">
        <v>56</v>
      </c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 t="s">
        <v>112</v>
      </c>
      <c r="CV52" s="35"/>
      <c r="CW52" s="35"/>
      <c r="CX52" s="35"/>
      <c r="CY52" s="35"/>
      <c r="CZ52" s="35"/>
      <c r="DA52" s="35"/>
      <c r="DB52" s="35"/>
      <c r="DC52" s="35"/>
      <c r="DD52" s="36">
        <f t="shared" ref="DD52:DD58" si="0">SUM(DO52+EA52+EL52+EW52)</f>
        <v>14000</v>
      </c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7">
        <v>3500</v>
      </c>
      <c r="DP52" s="37"/>
      <c r="DQ52" s="37"/>
      <c r="DR52" s="37"/>
      <c r="DS52" s="37"/>
      <c r="DT52" s="37"/>
      <c r="DU52" s="37"/>
      <c r="DV52" s="37"/>
      <c r="DW52" s="37"/>
      <c r="DX52" s="37"/>
      <c r="DY52" s="37"/>
      <c r="DZ52" s="37"/>
      <c r="EA52" s="37">
        <v>3500</v>
      </c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>
        <v>3500</v>
      </c>
      <c r="EM52" s="37"/>
      <c r="EN52" s="37"/>
      <c r="EO52" s="37"/>
      <c r="EP52" s="37"/>
      <c r="EQ52" s="37"/>
      <c r="ER52" s="37"/>
      <c r="ES52" s="37"/>
      <c r="ET52" s="37"/>
      <c r="EU52" s="37"/>
      <c r="EV52" s="37"/>
      <c r="EW52" s="37">
        <v>3500</v>
      </c>
      <c r="EX52" s="37"/>
      <c r="EY52" s="37"/>
      <c r="EZ52" s="37"/>
      <c r="FA52" s="37"/>
      <c r="FB52" s="37"/>
      <c r="FC52" s="37"/>
      <c r="FD52" s="37"/>
      <c r="FE52" s="37"/>
      <c r="FF52" s="37"/>
      <c r="FG52" s="38"/>
    </row>
    <row r="53" spans="1:163" ht="11.25" customHeight="1" thickBot="1" x14ac:dyDescent="0.3">
      <c r="A53" s="30" t="s">
        <v>73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2"/>
      <c r="AK53" s="33"/>
      <c r="AL53" s="33"/>
      <c r="AM53" s="33"/>
      <c r="AN53" s="33"/>
      <c r="AO53" s="33"/>
      <c r="AP53" s="33"/>
      <c r="AQ53" s="33"/>
      <c r="AR53" s="33"/>
      <c r="AS53" s="33"/>
      <c r="AT53" s="33" t="s">
        <v>44</v>
      </c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 t="s">
        <v>45</v>
      </c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4" t="s">
        <v>46</v>
      </c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5" t="s">
        <v>56</v>
      </c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 t="s">
        <v>111</v>
      </c>
      <c r="CV53" s="35"/>
      <c r="CW53" s="35"/>
      <c r="CX53" s="35"/>
      <c r="CY53" s="35"/>
      <c r="CZ53" s="35"/>
      <c r="DA53" s="35"/>
      <c r="DB53" s="35"/>
      <c r="DC53" s="35"/>
      <c r="DD53" s="36">
        <f>SUM(DO53+EA53+EL53+EW53)</f>
        <v>58000</v>
      </c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7">
        <v>9500</v>
      </c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>
        <v>7500</v>
      </c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>
        <v>17500</v>
      </c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>
        <v>23500</v>
      </c>
      <c r="EX53" s="37"/>
      <c r="EY53" s="37"/>
      <c r="EZ53" s="37"/>
      <c r="FA53" s="37"/>
      <c r="FB53" s="37"/>
      <c r="FC53" s="37"/>
      <c r="FD53" s="37"/>
      <c r="FE53" s="37"/>
      <c r="FF53" s="37"/>
      <c r="FG53" s="38"/>
    </row>
    <row r="54" spans="1:163" ht="11.25" customHeight="1" thickBot="1" x14ac:dyDescent="0.3">
      <c r="A54" s="30" t="s">
        <v>74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2"/>
      <c r="AK54" s="33"/>
      <c r="AL54" s="33"/>
      <c r="AM54" s="33"/>
      <c r="AN54" s="33"/>
      <c r="AO54" s="33"/>
      <c r="AP54" s="33"/>
      <c r="AQ54" s="33"/>
      <c r="AR54" s="33"/>
      <c r="AS54" s="33"/>
      <c r="AT54" s="33" t="s">
        <v>44</v>
      </c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 t="s">
        <v>45</v>
      </c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4" t="s">
        <v>46</v>
      </c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5" t="s">
        <v>56</v>
      </c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 t="s">
        <v>106</v>
      </c>
      <c r="CV54" s="35"/>
      <c r="CW54" s="35"/>
      <c r="CX54" s="35"/>
      <c r="CY54" s="35"/>
      <c r="CZ54" s="35"/>
      <c r="DA54" s="35"/>
      <c r="DB54" s="35"/>
      <c r="DC54" s="35"/>
      <c r="DD54" s="36">
        <f t="shared" si="0"/>
        <v>20000</v>
      </c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7">
        <v>0</v>
      </c>
      <c r="DP54" s="37"/>
      <c r="DQ54" s="37"/>
      <c r="DR54" s="37"/>
      <c r="DS54" s="37"/>
      <c r="DT54" s="37"/>
      <c r="DU54" s="37"/>
      <c r="DV54" s="37"/>
      <c r="DW54" s="37"/>
      <c r="DX54" s="37"/>
      <c r="DY54" s="37"/>
      <c r="DZ54" s="37"/>
      <c r="EA54" s="37">
        <v>0</v>
      </c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>
        <v>20000</v>
      </c>
      <c r="EM54" s="37"/>
      <c r="EN54" s="37"/>
      <c r="EO54" s="37"/>
      <c r="EP54" s="37"/>
      <c r="EQ54" s="37"/>
      <c r="ER54" s="37"/>
      <c r="ES54" s="37"/>
      <c r="ET54" s="37"/>
      <c r="EU54" s="37"/>
      <c r="EV54" s="37"/>
      <c r="EW54" s="37">
        <v>0</v>
      </c>
      <c r="EX54" s="37"/>
      <c r="EY54" s="37"/>
      <c r="EZ54" s="37"/>
      <c r="FA54" s="37"/>
      <c r="FB54" s="37"/>
      <c r="FC54" s="37"/>
      <c r="FD54" s="37"/>
      <c r="FE54" s="37"/>
      <c r="FF54" s="37"/>
      <c r="FG54" s="38"/>
    </row>
    <row r="55" spans="1:163" ht="11.25" customHeight="1" thickBot="1" x14ac:dyDescent="0.3">
      <c r="A55" s="30" t="s">
        <v>75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2"/>
      <c r="AK55" s="33"/>
      <c r="AL55" s="33"/>
      <c r="AM55" s="33"/>
      <c r="AN55" s="33"/>
      <c r="AO55" s="33"/>
      <c r="AP55" s="33"/>
      <c r="AQ55" s="33"/>
      <c r="AR55" s="33"/>
      <c r="AS55" s="33"/>
      <c r="AT55" s="33" t="s">
        <v>44</v>
      </c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 t="s">
        <v>45</v>
      </c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4" t="s">
        <v>46</v>
      </c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 t="s">
        <v>56</v>
      </c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 t="s">
        <v>107</v>
      </c>
      <c r="CV55" s="35"/>
      <c r="CW55" s="35"/>
      <c r="CX55" s="35"/>
      <c r="CY55" s="35"/>
      <c r="CZ55" s="35"/>
      <c r="DA55" s="35"/>
      <c r="DB55" s="35"/>
      <c r="DC55" s="35"/>
      <c r="DD55" s="36">
        <f t="shared" si="0"/>
        <v>40000</v>
      </c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7">
        <v>2500</v>
      </c>
      <c r="DP55" s="37"/>
      <c r="DQ55" s="37"/>
      <c r="DR55" s="37"/>
      <c r="DS55" s="37"/>
      <c r="DT55" s="37"/>
      <c r="DU55" s="37"/>
      <c r="DV55" s="37"/>
      <c r="DW55" s="37"/>
      <c r="DX55" s="37"/>
      <c r="DY55" s="37"/>
      <c r="DZ55" s="37"/>
      <c r="EA55" s="37">
        <v>0</v>
      </c>
      <c r="EB55" s="37"/>
      <c r="EC55" s="37"/>
      <c r="ED55" s="37"/>
      <c r="EE55" s="37"/>
      <c r="EF55" s="37"/>
      <c r="EG55" s="37"/>
      <c r="EH55" s="37"/>
      <c r="EI55" s="37"/>
      <c r="EJ55" s="37"/>
      <c r="EK55" s="37"/>
      <c r="EL55" s="37">
        <v>16000</v>
      </c>
      <c r="EM55" s="37"/>
      <c r="EN55" s="37"/>
      <c r="EO55" s="37"/>
      <c r="EP55" s="37"/>
      <c r="EQ55" s="37"/>
      <c r="ER55" s="37"/>
      <c r="ES55" s="37"/>
      <c r="ET55" s="37"/>
      <c r="EU55" s="37"/>
      <c r="EV55" s="37"/>
      <c r="EW55" s="37">
        <v>21500</v>
      </c>
      <c r="EX55" s="37"/>
      <c r="EY55" s="37"/>
      <c r="EZ55" s="37"/>
      <c r="FA55" s="37"/>
      <c r="FB55" s="37"/>
      <c r="FC55" s="37"/>
      <c r="FD55" s="37"/>
      <c r="FE55" s="37"/>
      <c r="FF55" s="37"/>
      <c r="FG55" s="38"/>
    </row>
    <row r="56" spans="1:163" ht="11.25" customHeight="1" thickBot="1" x14ac:dyDescent="0.3">
      <c r="A56" s="30" t="s">
        <v>76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2"/>
      <c r="AK56" s="33"/>
      <c r="AL56" s="33"/>
      <c r="AM56" s="33"/>
      <c r="AN56" s="33"/>
      <c r="AO56" s="33"/>
      <c r="AP56" s="33"/>
      <c r="AQ56" s="33"/>
      <c r="AR56" s="33"/>
      <c r="AS56" s="33"/>
      <c r="AT56" s="33" t="s">
        <v>44</v>
      </c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 t="s">
        <v>45</v>
      </c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4" t="s">
        <v>46</v>
      </c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5" t="s">
        <v>56</v>
      </c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 t="s">
        <v>109</v>
      </c>
      <c r="CV56" s="35"/>
      <c r="CW56" s="35"/>
      <c r="CX56" s="35"/>
      <c r="CY56" s="35"/>
      <c r="CZ56" s="35"/>
      <c r="DA56" s="35"/>
      <c r="DB56" s="35"/>
      <c r="DC56" s="35"/>
      <c r="DD56" s="36">
        <f t="shared" si="0"/>
        <v>850000</v>
      </c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7">
        <v>200000</v>
      </c>
      <c r="DP56" s="37"/>
      <c r="DQ56" s="37"/>
      <c r="DR56" s="37"/>
      <c r="DS56" s="37"/>
      <c r="DT56" s="37"/>
      <c r="DU56" s="37"/>
      <c r="DV56" s="37"/>
      <c r="DW56" s="37"/>
      <c r="DX56" s="37"/>
      <c r="DY56" s="37"/>
      <c r="DZ56" s="37"/>
      <c r="EA56" s="37">
        <v>200000</v>
      </c>
      <c r="EB56" s="37"/>
      <c r="EC56" s="37"/>
      <c r="ED56" s="37"/>
      <c r="EE56" s="37"/>
      <c r="EF56" s="37"/>
      <c r="EG56" s="37"/>
      <c r="EH56" s="37"/>
      <c r="EI56" s="37"/>
      <c r="EJ56" s="37"/>
      <c r="EK56" s="37"/>
      <c r="EL56" s="37">
        <v>225000</v>
      </c>
      <c r="EM56" s="37"/>
      <c r="EN56" s="37"/>
      <c r="EO56" s="37"/>
      <c r="EP56" s="37"/>
      <c r="EQ56" s="37"/>
      <c r="ER56" s="37"/>
      <c r="ES56" s="37"/>
      <c r="ET56" s="37"/>
      <c r="EU56" s="37"/>
      <c r="EV56" s="37"/>
      <c r="EW56" s="37">
        <v>225000</v>
      </c>
      <c r="EX56" s="37"/>
      <c r="EY56" s="37"/>
      <c r="EZ56" s="37"/>
      <c r="FA56" s="37"/>
      <c r="FB56" s="37"/>
      <c r="FC56" s="37"/>
      <c r="FD56" s="37"/>
      <c r="FE56" s="37"/>
      <c r="FF56" s="37"/>
      <c r="FG56" s="38"/>
    </row>
    <row r="57" spans="1:163" ht="11.25" customHeight="1" thickBot="1" x14ac:dyDescent="0.3">
      <c r="A57" s="30" t="s">
        <v>77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115"/>
      <c r="AK57" s="116"/>
      <c r="AL57" s="116"/>
      <c r="AM57" s="116"/>
      <c r="AN57" s="116"/>
      <c r="AO57" s="116"/>
      <c r="AP57" s="116"/>
      <c r="AQ57" s="116"/>
      <c r="AR57" s="116"/>
      <c r="AS57" s="117"/>
      <c r="AT57" s="33" t="s">
        <v>44</v>
      </c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 t="s">
        <v>45</v>
      </c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4" t="s">
        <v>46</v>
      </c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5" t="s">
        <v>56</v>
      </c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124" t="s">
        <v>105</v>
      </c>
      <c r="CV57" s="124"/>
      <c r="CW57" s="124"/>
      <c r="CX57" s="124"/>
      <c r="CY57" s="124"/>
      <c r="CZ57" s="124"/>
      <c r="DA57" s="124"/>
      <c r="DB57" s="124"/>
      <c r="DC57" s="124"/>
      <c r="DD57" s="36">
        <f t="shared" si="0"/>
        <v>137000</v>
      </c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125">
        <v>32000</v>
      </c>
      <c r="DP57" s="125"/>
      <c r="DQ57" s="125"/>
      <c r="DR57" s="125"/>
      <c r="DS57" s="125"/>
      <c r="DT57" s="125"/>
      <c r="DU57" s="125"/>
      <c r="DV57" s="125"/>
      <c r="DW57" s="125"/>
      <c r="DX57" s="125"/>
      <c r="DY57" s="125"/>
      <c r="DZ57" s="125"/>
      <c r="EA57" s="125">
        <v>30000</v>
      </c>
      <c r="EB57" s="125"/>
      <c r="EC57" s="125"/>
      <c r="ED57" s="125"/>
      <c r="EE57" s="125"/>
      <c r="EF57" s="125"/>
      <c r="EG57" s="125"/>
      <c r="EH57" s="125"/>
      <c r="EI57" s="125"/>
      <c r="EJ57" s="125"/>
      <c r="EK57" s="125"/>
      <c r="EL57" s="125">
        <v>33000</v>
      </c>
      <c r="EM57" s="125"/>
      <c r="EN57" s="125"/>
      <c r="EO57" s="125"/>
      <c r="EP57" s="125"/>
      <c r="EQ57" s="125"/>
      <c r="ER57" s="125"/>
      <c r="ES57" s="125"/>
      <c r="ET57" s="125"/>
      <c r="EU57" s="125"/>
      <c r="EV57" s="125"/>
      <c r="EW57" s="125">
        <v>42000</v>
      </c>
      <c r="EX57" s="125"/>
      <c r="EY57" s="125"/>
      <c r="EZ57" s="125"/>
      <c r="FA57" s="125"/>
      <c r="FB57" s="125"/>
      <c r="FC57" s="125"/>
      <c r="FD57" s="125"/>
      <c r="FE57" s="125"/>
      <c r="FF57" s="125"/>
      <c r="FG57" s="126"/>
    </row>
    <row r="58" spans="1:163" ht="11.25" customHeight="1" x14ac:dyDescent="0.25">
      <c r="A58" s="113" t="s">
        <v>78</v>
      </c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0"/>
      <c r="AK58" s="111"/>
      <c r="AL58" s="111"/>
      <c r="AM58" s="111"/>
      <c r="AN58" s="111"/>
      <c r="AO58" s="111"/>
      <c r="AP58" s="111"/>
      <c r="AQ58" s="111"/>
      <c r="AR58" s="111"/>
      <c r="AS58" s="112"/>
      <c r="AT58" s="33" t="s">
        <v>44</v>
      </c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 t="s">
        <v>45</v>
      </c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103" t="s">
        <v>46</v>
      </c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35" t="s">
        <v>56</v>
      </c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 t="s">
        <v>57</v>
      </c>
      <c r="CV58" s="35"/>
      <c r="CW58" s="35"/>
      <c r="CX58" s="35"/>
      <c r="CY58" s="35"/>
      <c r="CZ58" s="35"/>
      <c r="DA58" s="35"/>
      <c r="DB58" s="35"/>
      <c r="DC58" s="35"/>
      <c r="DD58" s="127">
        <f t="shared" si="0"/>
        <v>401000</v>
      </c>
      <c r="DE58" s="127"/>
      <c r="DF58" s="127"/>
      <c r="DG58" s="127"/>
      <c r="DH58" s="127"/>
      <c r="DI58" s="127"/>
      <c r="DJ58" s="127"/>
      <c r="DK58" s="127"/>
      <c r="DL58" s="127"/>
      <c r="DM58" s="127"/>
      <c r="DN58" s="127"/>
      <c r="DO58" s="37">
        <v>0</v>
      </c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>
        <v>0</v>
      </c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>
        <v>200000</v>
      </c>
      <c r="EM58" s="37"/>
      <c r="EN58" s="37"/>
      <c r="EO58" s="37"/>
      <c r="EP58" s="37"/>
      <c r="EQ58" s="37"/>
      <c r="ER58" s="37"/>
      <c r="ES58" s="37"/>
      <c r="ET58" s="37"/>
      <c r="EU58" s="37"/>
      <c r="EV58" s="37"/>
      <c r="EW58" s="37">
        <v>201000</v>
      </c>
      <c r="EX58" s="37"/>
      <c r="EY58" s="37"/>
      <c r="EZ58" s="37"/>
      <c r="FA58" s="37"/>
      <c r="FB58" s="37"/>
      <c r="FC58" s="37"/>
      <c r="FD58" s="37"/>
      <c r="FE58" s="37"/>
      <c r="FF58" s="37"/>
      <c r="FG58" s="38"/>
    </row>
    <row r="59" spans="1:163" ht="11.25" customHeight="1" thickBot="1" x14ac:dyDescent="0.3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8" t="s">
        <v>79</v>
      </c>
      <c r="DD59" s="118">
        <f>SUM(DD30+DD31+DD32+DD33+DD35+DD38+DD41+DD46+DD51+DD34)</f>
        <v>13571000</v>
      </c>
      <c r="DE59" s="119"/>
      <c r="DF59" s="119"/>
      <c r="DG59" s="119"/>
      <c r="DH59" s="119"/>
      <c r="DI59" s="119"/>
      <c r="DJ59" s="119"/>
      <c r="DK59" s="119"/>
      <c r="DL59" s="119"/>
      <c r="DM59" s="119"/>
      <c r="DN59" s="120"/>
      <c r="DO59" s="122">
        <f>SUM(DO30+DO31+DO32+DO33+DO35+DO38+DO41+DO46+DO51+DO34)</f>
        <v>2985700</v>
      </c>
      <c r="DP59" s="122"/>
      <c r="DQ59" s="122"/>
      <c r="DR59" s="122"/>
      <c r="DS59" s="122"/>
      <c r="DT59" s="122"/>
      <c r="DU59" s="122"/>
      <c r="DV59" s="122"/>
      <c r="DW59" s="122"/>
      <c r="DX59" s="122"/>
      <c r="DY59" s="122"/>
      <c r="DZ59" s="122"/>
      <c r="EA59" s="118">
        <f>SUM(EA30+EA31+EA32+EA33+EA35+EA38+EA41+EA46+EA51)</f>
        <v>3257000</v>
      </c>
      <c r="EB59" s="119"/>
      <c r="EC59" s="119"/>
      <c r="ED59" s="119"/>
      <c r="EE59" s="119"/>
      <c r="EF59" s="119"/>
      <c r="EG59" s="119"/>
      <c r="EH59" s="119"/>
      <c r="EI59" s="119"/>
      <c r="EJ59" s="119"/>
      <c r="EK59" s="120"/>
      <c r="EL59" s="118">
        <f>SUM(EL30+EL31+EL32+EL33+EL35+EL38+EL41+EL46+EL51)</f>
        <v>3392700</v>
      </c>
      <c r="EM59" s="119"/>
      <c r="EN59" s="119"/>
      <c r="EO59" s="119"/>
      <c r="EP59" s="119"/>
      <c r="EQ59" s="119"/>
      <c r="ER59" s="119"/>
      <c r="ES59" s="119"/>
      <c r="ET59" s="119"/>
      <c r="EU59" s="119"/>
      <c r="EV59" s="120"/>
      <c r="EW59" s="118">
        <f>SUM(EW30+EW31+EW32+EW33+EW35+EW38+EW41+EW46+EW51)</f>
        <v>3935600</v>
      </c>
      <c r="EX59" s="119"/>
      <c r="EY59" s="119"/>
      <c r="EZ59" s="119"/>
      <c r="FA59" s="119"/>
      <c r="FB59" s="119"/>
      <c r="FC59" s="119"/>
      <c r="FD59" s="119"/>
      <c r="FE59" s="119"/>
      <c r="FF59" s="119"/>
      <c r="FG59" s="120"/>
    </row>
    <row r="60" spans="1:163" ht="11.25" customHeight="1" x14ac:dyDescent="0.25">
      <c r="A60" s="121" t="s">
        <v>80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</row>
    <row r="61" spans="1:163" ht="11.25" customHeight="1" x14ac:dyDescent="0.25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3"/>
      <c r="AF61" s="3"/>
      <c r="AG61" s="3"/>
      <c r="AH61" s="4"/>
      <c r="AI61" s="20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3"/>
      <c r="BJ61" s="3"/>
      <c r="BK61" s="3"/>
      <c r="BL61" s="3"/>
      <c r="BM61" s="3"/>
      <c r="BN61" s="62" t="s">
        <v>81</v>
      </c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20"/>
      <c r="DN61" s="20"/>
      <c r="DO61" s="20"/>
      <c r="DP61" s="20"/>
      <c r="DQ61" s="20"/>
      <c r="DR61" s="20"/>
      <c r="DS61" s="20"/>
      <c r="DT61" s="20"/>
      <c r="DU61" s="20"/>
      <c r="DV61" s="3"/>
      <c r="DW61" s="3"/>
      <c r="DX61" s="3"/>
      <c r="DY61" s="3"/>
      <c r="DZ61" s="3"/>
      <c r="EA61" s="3"/>
      <c r="EB61" s="3"/>
      <c r="EC61" s="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</row>
    <row r="62" spans="1:163" ht="11.25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22"/>
      <c r="AJ62" s="66" t="s">
        <v>1</v>
      </c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3"/>
      <c r="BJ62" s="3"/>
      <c r="BK62" s="3"/>
      <c r="BL62" s="3"/>
      <c r="BM62" s="3"/>
      <c r="BN62" s="66" t="s">
        <v>82</v>
      </c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6"/>
      <c r="CA62" s="66"/>
      <c r="CB62" s="66"/>
      <c r="CC62" s="66"/>
      <c r="CD62" s="66"/>
      <c r="CE62" s="66"/>
      <c r="CF62" s="66"/>
      <c r="CG62" s="66"/>
      <c r="CH62" s="66"/>
      <c r="CI62" s="66"/>
      <c r="CJ62" s="66"/>
      <c r="CK62" s="66"/>
      <c r="CL62" s="66"/>
      <c r="CM62" s="66"/>
      <c r="CN62" s="66"/>
      <c r="CO62" s="66"/>
      <c r="CP62" s="66"/>
      <c r="CQ62" s="66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22"/>
      <c r="DN62" s="22"/>
      <c r="DO62" s="22"/>
      <c r="DP62" s="22"/>
      <c r="DQ62" s="22"/>
      <c r="DR62" s="22"/>
      <c r="DS62" s="22"/>
      <c r="DT62" s="22"/>
      <c r="DU62" s="22"/>
      <c r="DV62" s="3"/>
      <c r="DW62" s="3"/>
      <c r="DX62" s="3"/>
      <c r="DY62" s="3"/>
      <c r="DZ62" s="3"/>
      <c r="EA62" s="3"/>
      <c r="EB62" s="3"/>
      <c r="EC62" s="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</row>
    <row r="63" spans="1:163" ht="11.25" customHeight="1" x14ac:dyDescent="0.25">
      <c r="A63" s="3" t="s">
        <v>83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20"/>
      <c r="AI63" s="20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3"/>
      <c r="BJ63" s="3"/>
      <c r="BK63" s="3"/>
      <c r="BL63" s="3"/>
      <c r="BM63" s="3"/>
      <c r="BN63" s="62" t="s">
        <v>84</v>
      </c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</row>
    <row r="64" spans="1:163" ht="11.25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22"/>
      <c r="AI64" s="22"/>
      <c r="AJ64" s="66" t="s">
        <v>1</v>
      </c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3"/>
      <c r="BJ64" s="3"/>
      <c r="BK64" s="3"/>
      <c r="BL64" s="3"/>
      <c r="BM64" s="3"/>
      <c r="BN64" s="66" t="s">
        <v>82</v>
      </c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66"/>
      <c r="CE64" s="66"/>
      <c r="CF64" s="66"/>
      <c r="CG64" s="66"/>
      <c r="CH64" s="66"/>
      <c r="CI64" s="66"/>
      <c r="CJ64" s="66"/>
      <c r="CK64" s="66"/>
      <c r="CL64" s="66"/>
      <c r="CM64" s="66"/>
      <c r="CN64" s="66"/>
      <c r="CO64" s="66"/>
      <c r="CP64" s="66"/>
      <c r="CQ64" s="66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</row>
    <row r="65" spans="1:163" ht="11.25" customHeight="1" x14ac:dyDescent="0.25">
      <c r="A65" s="3" t="s">
        <v>85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20"/>
      <c r="AI65" s="20"/>
      <c r="AJ65" s="62" t="s">
        <v>86</v>
      </c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20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20"/>
      <c r="CL65" s="62" t="s">
        <v>84</v>
      </c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20"/>
      <c r="DN65" s="48" t="s">
        <v>87</v>
      </c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</row>
    <row r="66" spans="1:163" ht="11.25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22"/>
      <c r="AI66" s="22"/>
      <c r="AJ66" s="66" t="s">
        <v>88</v>
      </c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22"/>
      <c r="BS66" s="66" t="s">
        <v>1</v>
      </c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22"/>
      <c r="CL66" s="66" t="s">
        <v>82</v>
      </c>
      <c r="CM66" s="66"/>
      <c r="CN66" s="66"/>
      <c r="CO66" s="66"/>
      <c r="CP66" s="66"/>
      <c r="CQ66" s="66"/>
      <c r="CR66" s="66"/>
      <c r="CS66" s="66"/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6"/>
      <c r="DF66" s="66"/>
      <c r="DG66" s="66"/>
      <c r="DH66" s="66"/>
      <c r="DI66" s="66"/>
      <c r="DJ66" s="66"/>
      <c r="DK66" s="66"/>
      <c r="DL66" s="66"/>
      <c r="DM66" s="22"/>
      <c r="DN66" s="66" t="s">
        <v>89</v>
      </c>
      <c r="DO66" s="66"/>
      <c r="DP66" s="66"/>
      <c r="DQ66" s="66"/>
      <c r="DR66" s="66"/>
      <c r="DS66" s="66"/>
      <c r="DT66" s="66"/>
      <c r="DU66" s="66"/>
      <c r="DV66" s="66"/>
      <c r="DW66" s="66"/>
      <c r="DX66" s="66"/>
      <c r="DY66" s="66"/>
      <c r="DZ66" s="66"/>
      <c r="EA66" s="66"/>
      <c r="EB66" s="66"/>
      <c r="EC66" s="66"/>
      <c r="ED66" s="66"/>
      <c r="EE66" s="66"/>
      <c r="EF66" s="66"/>
      <c r="EG66" s="66"/>
      <c r="EH66" s="66"/>
      <c r="EI66" s="66"/>
      <c r="EJ66" s="66"/>
      <c r="EK66" s="66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</row>
    <row r="67" spans="1:163" ht="11.25" customHeight="1" x14ac:dyDescent="0.25">
      <c r="A67" s="49" t="s">
        <v>3</v>
      </c>
      <c r="B67" s="49"/>
      <c r="C67" s="48"/>
      <c r="D67" s="48"/>
      <c r="E67" s="48"/>
      <c r="F67" s="48"/>
      <c r="G67" s="47" t="s">
        <v>3</v>
      </c>
      <c r="H67" s="47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9">
        <v>20</v>
      </c>
      <c r="AD67" s="49"/>
      <c r="AE67" s="49"/>
      <c r="AF67" s="49"/>
      <c r="AG67" s="50"/>
      <c r="AH67" s="50"/>
      <c r="AI67" s="50"/>
      <c r="AJ67" s="47" t="s">
        <v>4</v>
      </c>
      <c r="AK67" s="47"/>
      <c r="AL67" s="47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</row>
  </sheetData>
  <mergeCells count="442">
    <mergeCell ref="EA39:EK39"/>
    <mergeCell ref="EL39:EV39"/>
    <mergeCell ref="EW39:FG39"/>
    <mergeCell ref="A39:AI39"/>
    <mergeCell ref="AJ39:AS39"/>
    <mergeCell ref="AT39:BD39"/>
    <mergeCell ref="BE39:BO39"/>
    <mergeCell ref="BP39:CH39"/>
    <mergeCell ref="CI39:CT39"/>
    <mergeCell ref="CU39:DC39"/>
    <mergeCell ref="DD39:DN39"/>
    <mergeCell ref="DO39:DZ39"/>
    <mergeCell ref="AJ67:AL67"/>
    <mergeCell ref="A67:B67"/>
    <mergeCell ref="C67:F67"/>
    <mergeCell ref="G67:H67"/>
    <mergeCell ref="I67:AB67"/>
    <mergeCell ref="AC67:AF67"/>
    <mergeCell ref="AG67:AI67"/>
    <mergeCell ref="AJ65:BQ65"/>
    <mergeCell ref="AJ63:BH63"/>
    <mergeCell ref="BN63:CQ63"/>
    <mergeCell ref="BS65:CJ65"/>
    <mergeCell ref="CL65:DL65"/>
    <mergeCell ref="DN65:EK65"/>
    <mergeCell ref="AJ66:BQ66"/>
    <mergeCell ref="BS66:CJ66"/>
    <mergeCell ref="CL66:DL66"/>
    <mergeCell ref="DN66:EK66"/>
    <mergeCell ref="EW58:FG58"/>
    <mergeCell ref="EW59:FG59"/>
    <mergeCell ref="A60:AD61"/>
    <mergeCell ref="AJ61:BH61"/>
    <mergeCell ref="BN61:CQ61"/>
    <mergeCell ref="AJ64:BH64"/>
    <mergeCell ref="BN64:CQ64"/>
    <mergeCell ref="DD59:DN59"/>
    <mergeCell ref="DO59:DZ59"/>
    <mergeCell ref="AJ62:BH62"/>
    <mergeCell ref="BN62:CQ62"/>
    <mergeCell ref="EA59:EK59"/>
    <mergeCell ref="EL59:EV59"/>
    <mergeCell ref="A58:AI58"/>
    <mergeCell ref="AJ58:AS58"/>
    <mergeCell ref="AT58:BD58"/>
    <mergeCell ref="BE58:BO58"/>
    <mergeCell ref="BP58:CH58"/>
    <mergeCell ref="CI58:CT58"/>
    <mergeCell ref="EL57:EV57"/>
    <mergeCell ref="EW57:FG57"/>
    <mergeCell ref="A57:AI57"/>
    <mergeCell ref="AJ57:AS57"/>
    <mergeCell ref="AT57:BD57"/>
    <mergeCell ref="BE57:BO57"/>
    <mergeCell ref="BP57:CH57"/>
    <mergeCell ref="CI57:CT57"/>
    <mergeCell ref="CU57:DC57"/>
    <mergeCell ref="DD57:DN57"/>
    <mergeCell ref="CU58:DC58"/>
    <mergeCell ref="DD58:DN58"/>
    <mergeCell ref="DO58:DZ58"/>
    <mergeCell ref="EA58:EK58"/>
    <mergeCell ref="DO57:DZ57"/>
    <mergeCell ref="EA57:EK57"/>
    <mergeCell ref="EL58:EV58"/>
    <mergeCell ref="A56:AI56"/>
    <mergeCell ref="AJ56:AS56"/>
    <mergeCell ref="AT56:BD56"/>
    <mergeCell ref="BE56:BO56"/>
    <mergeCell ref="BP56:CH56"/>
    <mergeCell ref="CI56:CT56"/>
    <mergeCell ref="CU55:DC55"/>
    <mergeCell ref="DD55:DN55"/>
    <mergeCell ref="DO55:DZ55"/>
    <mergeCell ref="A55:AI55"/>
    <mergeCell ref="AJ55:AS55"/>
    <mergeCell ref="AT55:BD55"/>
    <mergeCell ref="BE55:BO55"/>
    <mergeCell ref="BP55:CH55"/>
    <mergeCell ref="CI55:CT55"/>
    <mergeCell ref="EA55:EK55"/>
    <mergeCell ref="EL56:EV56"/>
    <mergeCell ref="EW56:FG56"/>
    <mergeCell ref="CU56:DC56"/>
    <mergeCell ref="DD56:DN56"/>
    <mergeCell ref="DO56:DZ56"/>
    <mergeCell ref="EA56:EK56"/>
    <mergeCell ref="DO54:DZ54"/>
    <mergeCell ref="EA54:EK54"/>
    <mergeCell ref="EL55:EV55"/>
    <mergeCell ref="EW55:FG55"/>
    <mergeCell ref="EL54:EV54"/>
    <mergeCell ref="EW54:FG54"/>
    <mergeCell ref="EL53:EV53"/>
    <mergeCell ref="EW53:FG53"/>
    <mergeCell ref="CU53:DC53"/>
    <mergeCell ref="DD53:DN53"/>
    <mergeCell ref="DO53:DZ53"/>
    <mergeCell ref="EA53:EK53"/>
    <mergeCell ref="A54:AI54"/>
    <mergeCell ref="AJ54:AS54"/>
    <mergeCell ref="AT54:BD54"/>
    <mergeCell ref="BE54:BO54"/>
    <mergeCell ref="BP54:CH54"/>
    <mergeCell ref="CI54:CT54"/>
    <mergeCell ref="CU54:DC54"/>
    <mergeCell ref="DD54:DN54"/>
    <mergeCell ref="A53:AI53"/>
    <mergeCell ref="AJ53:AS53"/>
    <mergeCell ref="AT53:BD53"/>
    <mergeCell ref="BE53:BO53"/>
    <mergeCell ref="BP53:CH53"/>
    <mergeCell ref="CI53:CT53"/>
    <mergeCell ref="DO51:DZ51"/>
    <mergeCell ref="EA51:EK51"/>
    <mergeCell ref="EL52:EV52"/>
    <mergeCell ref="EW52:FG52"/>
    <mergeCell ref="A52:AI52"/>
    <mergeCell ref="AJ52:AS52"/>
    <mergeCell ref="AT52:BD52"/>
    <mergeCell ref="BE52:BO52"/>
    <mergeCell ref="BP52:CH52"/>
    <mergeCell ref="CI52:CT52"/>
    <mergeCell ref="EL51:EV51"/>
    <mergeCell ref="EW51:FG51"/>
    <mergeCell ref="A51:AI51"/>
    <mergeCell ref="AJ51:AS51"/>
    <mergeCell ref="AT51:BD51"/>
    <mergeCell ref="BE51:BO51"/>
    <mergeCell ref="BP51:CH51"/>
    <mergeCell ref="CI51:CT51"/>
    <mergeCell ref="CU51:DC51"/>
    <mergeCell ref="DD51:DN51"/>
    <mergeCell ref="CU52:DC52"/>
    <mergeCell ref="DD52:DN52"/>
    <mergeCell ref="DO52:DZ52"/>
    <mergeCell ref="EA52:EK52"/>
    <mergeCell ref="EW50:FG50"/>
    <mergeCell ref="A50:AI50"/>
    <mergeCell ref="AJ50:AS50"/>
    <mergeCell ref="AT50:BD50"/>
    <mergeCell ref="BE50:BO50"/>
    <mergeCell ref="BP50:CH50"/>
    <mergeCell ref="CI50:CT50"/>
    <mergeCell ref="CU50:DC50"/>
    <mergeCell ref="DD50:DN50"/>
    <mergeCell ref="DO50:DZ50"/>
    <mergeCell ref="CI49:CT49"/>
    <mergeCell ref="CU49:DC49"/>
    <mergeCell ref="DD49:DN49"/>
    <mergeCell ref="DO49:DZ49"/>
    <mergeCell ref="EA49:EK49"/>
    <mergeCell ref="EL50:EV50"/>
    <mergeCell ref="EA50:EK50"/>
    <mergeCell ref="CU48:DC48"/>
    <mergeCell ref="DD48:DN48"/>
    <mergeCell ref="DO48:DZ48"/>
    <mergeCell ref="EA48:EK48"/>
    <mergeCell ref="EL49:EV49"/>
    <mergeCell ref="EW49:FG49"/>
    <mergeCell ref="A49:AI49"/>
    <mergeCell ref="AJ49:AS49"/>
    <mergeCell ref="AT49:BD49"/>
    <mergeCell ref="BE49:BO49"/>
    <mergeCell ref="BP49:CH49"/>
    <mergeCell ref="DO46:DZ46"/>
    <mergeCell ref="EA46:EK46"/>
    <mergeCell ref="EL48:EV48"/>
    <mergeCell ref="EW48:FG48"/>
    <mergeCell ref="A48:AI48"/>
    <mergeCell ref="AJ48:AS48"/>
    <mergeCell ref="AT48:BD48"/>
    <mergeCell ref="BE48:BO48"/>
    <mergeCell ref="BP48:CH48"/>
    <mergeCell ref="CI48:CT48"/>
    <mergeCell ref="EL46:EV46"/>
    <mergeCell ref="EW46:FG46"/>
    <mergeCell ref="A46:AI46"/>
    <mergeCell ref="AJ46:AS46"/>
    <mergeCell ref="AT46:BD46"/>
    <mergeCell ref="BE46:BO46"/>
    <mergeCell ref="BP46:CH46"/>
    <mergeCell ref="CI46:CT46"/>
    <mergeCell ref="CU46:DC46"/>
    <mergeCell ref="DD46:DN46"/>
    <mergeCell ref="A45:AI45"/>
    <mergeCell ref="AJ45:AS45"/>
    <mergeCell ref="AT45:BD45"/>
    <mergeCell ref="BE45:BO45"/>
    <mergeCell ref="BP45:CH45"/>
    <mergeCell ref="CI45:CT45"/>
    <mergeCell ref="CU44:DC44"/>
    <mergeCell ref="DD44:DN44"/>
    <mergeCell ref="A44:AI44"/>
    <mergeCell ref="AJ44:AS44"/>
    <mergeCell ref="AT44:BD44"/>
    <mergeCell ref="BE44:BO44"/>
    <mergeCell ref="BP44:CH44"/>
    <mergeCell ref="CI44:CT44"/>
    <mergeCell ref="DO44:DZ44"/>
    <mergeCell ref="EA44:EK44"/>
    <mergeCell ref="EL45:EV45"/>
    <mergeCell ref="EW45:FG45"/>
    <mergeCell ref="CU45:DC45"/>
    <mergeCell ref="DD45:DN45"/>
    <mergeCell ref="DO45:DZ45"/>
    <mergeCell ref="EA45:EK45"/>
    <mergeCell ref="DO42:DZ42"/>
    <mergeCell ref="EA42:EK42"/>
    <mergeCell ref="EL44:EV44"/>
    <mergeCell ref="EW44:FG44"/>
    <mergeCell ref="EL42:EV42"/>
    <mergeCell ref="EW42:FG42"/>
    <mergeCell ref="EL41:EV41"/>
    <mergeCell ref="EW41:FG41"/>
    <mergeCell ref="CU41:DC41"/>
    <mergeCell ref="DD41:DN41"/>
    <mergeCell ref="DO41:DZ41"/>
    <mergeCell ref="EA41:EK41"/>
    <mergeCell ref="A42:AI42"/>
    <mergeCell ref="AJ42:AS42"/>
    <mergeCell ref="AT42:BD42"/>
    <mergeCell ref="BE42:BO42"/>
    <mergeCell ref="BP42:CH42"/>
    <mergeCell ref="CI42:CT42"/>
    <mergeCell ref="CU42:DC42"/>
    <mergeCell ref="DD42:DN42"/>
    <mergeCell ref="A41:AI41"/>
    <mergeCell ref="AJ41:AS41"/>
    <mergeCell ref="AT41:BD41"/>
    <mergeCell ref="BE41:BO41"/>
    <mergeCell ref="BP41:CH41"/>
    <mergeCell ref="CI41:CT41"/>
    <mergeCell ref="DO38:DZ38"/>
    <mergeCell ref="EA38:EK38"/>
    <mergeCell ref="EL40:EV40"/>
    <mergeCell ref="EW40:FG40"/>
    <mergeCell ref="A40:AI40"/>
    <mergeCell ref="AJ40:AS40"/>
    <mergeCell ref="AT40:BD40"/>
    <mergeCell ref="BE40:BO40"/>
    <mergeCell ref="BP40:CH40"/>
    <mergeCell ref="CI40:CT40"/>
    <mergeCell ref="EL38:EV38"/>
    <mergeCell ref="EW38:FG38"/>
    <mergeCell ref="A38:AI38"/>
    <mergeCell ref="AJ38:AS38"/>
    <mergeCell ref="AT38:BD38"/>
    <mergeCell ref="BE38:BO38"/>
    <mergeCell ref="BP38:CH38"/>
    <mergeCell ref="CI38:CT38"/>
    <mergeCell ref="CU38:DC38"/>
    <mergeCell ref="DD38:DN38"/>
    <mergeCell ref="CU40:DC40"/>
    <mergeCell ref="DD40:DN40"/>
    <mergeCell ref="DO40:DZ40"/>
    <mergeCell ref="EA40:EK40"/>
    <mergeCell ref="DO37:DZ37"/>
    <mergeCell ref="EA37:EK37"/>
    <mergeCell ref="DO35:DZ35"/>
    <mergeCell ref="EA35:EK35"/>
    <mergeCell ref="EL36:EV36"/>
    <mergeCell ref="EW36:FG36"/>
    <mergeCell ref="EL35:EV35"/>
    <mergeCell ref="EW35:FG35"/>
    <mergeCell ref="A37:AI37"/>
    <mergeCell ref="AJ37:AS37"/>
    <mergeCell ref="AT37:BD37"/>
    <mergeCell ref="BE37:BO37"/>
    <mergeCell ref="BP37:CH37"/>
    <mergeCell ref="CI37:CT37"/>
    <mergeCell ref="CU36:DC36"/>
    <mergeCell ref="DD36:DN36"/>
    <mergeCell ref="DO36:DZ36"/>
    <mergeCell ref="A36:AI36"/>
    <mergeCell ref="AJ36:AS36"/>
    <mergeCell ref="AT36:BD36"/>
    <mergeCell ref="BE36:BO36"/>
    <mergeCell ref="BP36:CH36"/>
    <mergeCell ref="CI36:CT36"/>
    <mergeCell ref="EL33:EV33"/>
    <mergeCell ref="EW33:FG33"/>
    <mergeCell ref="CU33:DC33"/>
    <mergeCell ref="DD33:DN33"/>
    <mergeCell ref="DO33:DZ33"/>
    <mergeCell ref="EA33:EK33"/>
    <mergeCell ref="A35:AI35"/>
    <mergeCell ref="AJ35:AS35"/>
    <mergeCell ref="AT35:BD35"/>
    <mergeCell ref="BE35:BO35"/>
    <mergeCell ref="BP35:CH35"/>
    <mergeCell ref="CI35:CT35"/>
    <mergeCell ref="CU35:DC35"/>
    <mergeCell ref="DD35:DN35"/>
    <mergeCell ref="A33:AI33"/>
    <mergeCell ref="AJ33:AS33"/>
    <mergeCell ref="AT33:BD33"/>
    <mergeCell ref="BE33:BO33"/>
    <mergeCell ref="BP33:CH33"/>
    <mergeCell ref="CI33:CT33"/>
    <mergeCell ref="DO31:DZ31"/>
    <mergeCell ref="EA31:EK31"/>
    <mergeCell ref="EL32:EV32"/>
    <mergeCell ref="EW32:FG32"/>
    <mergeCell ref="A32:AI32"/>
    <mergeCell ref="AJ32:AS32"/>
    <mergeCell ref="AT32:BD32"/>
    <mergeCell ref="BE32:BO32"/>
    <mergeCell ref="BP32:CH32"/>
    <mergeCell ref="CI32:CT32"/>
    <mergeCell ref="EL31:EV31"/>
    <mergeCell ref="EW31:FG31"/>
    <mergeCell ref="A31:AI31"/>
    <mergeCell ref="AJ31:AS31"/>
    <mergeCell ref="AT31:BD31"/>
    <mergeCell ref="BE31:BO31"/>
    <mergeCell ref="BP31:CH31"/>
    <mergeCell ref="CI31:CT31"/>
    <mergeCell ref="CU31:DC31"/>
    <mergeCell ref="DD31:DN31"/>
    <mergeCell ref="CU32:DC32"/>
    <mergeCell ref="DD32:DN32"/>
    <mergeCell ref="DO32:DZ32"/>
    <mergeCell ref="EA32:EK32"/>
    <mergeCell ref="EA30:EK30"/>
    <mergeCell ref="EL30:EV30"/>
    <mergeCell ref="EW30:FG30"/>
    <mergeCell ref="A30:AI30"/>
    <mergeCell ref="AJ30:AS30"/>
    <mergeCell ref="AT30:BD30"/>
    <mergeCell ref="BE30:BO30"/>
    <mergeCell ref="BP30:CH30"/>
    <mergeCell ref="CI30:CT30"/>
    <mergeCell ref="DO30:DZ30"/>
    <mergeCell ref="CU30:DC30"/>
    <mergeCell ref="DD30:DN30"/>
    <mergeCell ref="EW29:FG29"/>
    <mergeCell ref="DO28:DZ28"/>
    <mergeCell ref="EA28:EK28"/>
    <mergeCell ref="EL28:EV28"/>
    <mergeCell ref="EW28:FG28"/>
    <mergeCell ref="BP29:CH29"/>
    <mergeCell ref="CI29:CT29"/>
    <mergeCell ref="A26:AI28"/>
    <mergeCell ref="AJ26:AS28"/>
    <mergeCell ref="CX10:DA10"/>
    <mergeCell ref="DB10:DC10"/>
    <mergeCell ref="DD10:DV10"/>
    <mergeCell ref="EJ22:FG22"/>
    <mergeCell ref="EJ23:FG23"/>
    <mergeCell ref="CU29:DC29"/>
    <mergeCell ref="DD29:DN29"/>
    <mergeCell ref="DO29:DZ29"/>
    <mergeCell ref="EA29:EK29"/>
    <mergeCell ref="EL29:EV29"/>
    <mergeCell ref="AT26:DC26"/>
    <mergeCell ref="DD26:FG26"/>
    <mergeCell ref="AT27:BD28"/>
    <mergeCell ref="BE27:BO28"/>
    <mergeCell ref="BP27:CH28"/>
    <mergeCell ref="CI27:CT28"/>
    <mergeCell ref="CU27:DC28"/>
    <mergeCell ref="DD27:DN28"/>
    <mergeCell ref="DO27:FG27"/>
    <mergeCell ref="AF18:DL18"/>
    <mergeCell ref="EJ18:FG18"/>
    <mergeCell ref="AF19:DL19"/>
    <mergeCell ref="AM20:DL20"/>
    <mergeCell ref="EJ20:FG20"/>
    <mergeCell ref="CV4:FE4"/>
    <mergeCell ref="CV3:FG3"/>
    <mergeCell ref="CV6:EL6"/>
    <mergeCell ref="CV8:DO8"/>
    <mergeCell ref="DQ8:EL8"/>
    <mergeCell ref="V21:DL21"/>
    <mergeCell ref="EJ21:FG21"/>
    <mergeCell ref="DW10:DZ10"/>
    <mergeCell ref="EA10:EC10"/>
    <mergeCell ref="CV10:CW10"/>
    <mergeCell ref="CV9:DO9"/>
    <mergeCell ref="DQ9:EL9"/>
    <mergeCell ref="CE14:CG14"/>
    <mergeCell ref="EJ14:FG14"/>
    <mergeCell ref="EJ15:FG15"/>
    <mergeCell ref="AC16:DL16"/>
    <mergeCell ref="EJ16:FG16"/>
    <mergeCell ref="AC17:DL17"/>
    <mergeCell ref="ED10:EF10"/>
    <mergeCell ref="EJ12:FG12"/>
    <mergeCell ref="CE13:CH13"/>
    <mergeCell ref="EJ13:FG13"/>
    <mergeCell ref="BA14:BE14"/>
    <mergeCell ref="BF14:BI14"/>
    <mergeCell ref="BJ14:BK14"/>
    <mergeCell ref="BL14:BW14"/>
    <mergeCell ref="BX14:CA14"/>
    <mergeCell ref="CB14:CD14"/>
    <mergeCell ref="A43:AI43"/>
    <mergeCell ref="AJ43:AS43"/>
    <mergeCell ref="AT43:BD43"/>
    <mergeCell ref="BE43:BO43"/>
    <mergeCell ref="BP43:CH43"/>
    <mergeCell ref="A29:AI29"/>
    <mergeCell ref="AJ29:AS29"/>
    <mergeCell ref="AT29:BD29"/>
    <mergeCell ref="BE29:BO29"/>
    <mergeCell ref="CI43:CT43"/>
    <mergeCell ref="CU43:DC43"/>
    <mergeCell ref="DD43:DN43"/>
    <mergeCell ref="DO43:DZ43"/>
    <mergeCell ref="EA43:EK43"/>
    <mergeCell ref="EL43:EV43"/>
    <mergeCell ref="EW43:FG43"/>
    <mergeCell ref="A34:AI34"/>
    <mergeCell ref="AJ34:AS34"/>
    <mergeCell ref="AT34:BD34"/>
    <mergeCell ref="BE34:BO34"/>
    <mergeCell ref="BP34:CH34"/>
    <mergeCell ref="CI34:CT34"/>
    <mergeCell ref="CU34:DC34"/>
    <mergeCell ref="DD34:DN34"/>
    <mergeCell ref="DO34:DZ34"/>
    <mergeCell ref="EA34:EK34"/>
    <mergeCell ref="EL34:EV34"/>
    <mergeCell ref="EW34:FG34"/>
    <mergeCell ref="EA36:EK36"/>
    <mergeCell ref="EL37:EV37"/>
    <mergeCell ref="EW37:FG37"/>
    <mergeCell ref="CU37:DC37"/>
    <mergeCell ref="DD37:DN37"/>
    <mergeCell ref="EA47:EK47"/>
    <mergeCell ref="EL47:EV47"/>
    <mergeCell ref="EW47:FG47"/>
    <mergeCell ref="A47:AI47"/>
    <mergeCell ref="AJ47:AS47"/>
    <mergeCell ref="AT47:BD47"/>
    <mergeCell ref="BE47:BO47"/>
    <mergeCell ref="BP47:CH47"/>
    <mergeCell ref="CI47:CT47"/>
    <mergeCell ref="CU47:DC47"/>
    <mergeCell ref="DD47:DN47"/>
    <mergeCell ref="DO47:DZ47"/>
  </mergeCells>
  <phoneticPr fontId="8" type="noConversion"/>
  <pageMargins left="0.7" right="0.7" top="0.75" bottom="0.75" header="0.3" footer="0.3"/>
  <pageSetup paperSize="9" scale="93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2019-01-30T15:29:50Z</dcterms:modified>
</cp:coreProperties>
</file>