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W42" i="1" l="1"/>
  <c r="EL42" i="1"/>
  <c r="EW48" i="1"/>
  <c r="EL48" i="1"/>
  <c r="EW53" i="1"/>
  <c r="EL53" i="1"/>
  <c r="DO61" i="1"/>
  <c r="EA48" i="1"/>
  <c r="DO48" i="1"/>
  <c r="DD48" i="1"/>
  <c r="DD53" i="1"/>
  <c r="DD49" i="1"/>
  <c r="DD47" i="1"/>
  <c r="DD37" i="1"/>
  <c r="DD46" i="1"/>
  <c r="DD34" i="1" l="1"/>
  <c r="DD44" i="1"/>
  <c r="DD36" i="1"/>
  <c r="DD35" i="1" s="1"/>
  <c r="DD38" i="1"/>
  <c r="DD30" i="1"/>
  <c r="DD31" i="1"/>
  <c r="DD32" i="1"/>
  <c r="EW39" i="1"/>
  <c r="EL39" i="1"/>
  <c r="EA39" i="1"/>
  <c r="EA61" i="1" s="1"/>
  <c r="DO39" i="1"/>
  <c r="DD40" i="1"/>
  <c r="EW35" i="1"/>
  <c r="EL35" i="1"/>
  <c r="EA35" i="1"/>
  <c r="DO35" i="1"/>
  <c r="DD60" i="1"/>
  <c r="DD59" i="1"/>
  <c r="DD58" i="1"/>
  <c r="DD57" i="1"/>
  <c r="DD56" i="1"/>
  <c r="DD55" i="1"/>
  <c r="DD54" i="1"/>
  <c r="EA53" i="1"/>
  <c r="DO53" i="1"/>
  <c r="DD52" i="1"/>
  <c r="DD51" i="1"/>
  <c r="DD50" i="1"/>
  <c r="DD45" i="1"/>
  <c r="DD43" i="1"/>
  <c r="EA42" i="1"/>
  <c r="DO42" i="1"/>
  <c r="DD41" i="1"/>
  <c r="DD33" i="1"/>
  <c r="DD42" i="1" l="1"/>
  <c r="EW61" i="1"/>
  <c r="EL61" i="1"/>
  <c r="DD39" i="1"/>
  <c r="DD61" i="1" s="1"/>
</calcChain>
</file>

<file path=xl/sharedStrings.xml><?xml version="1.0" encoding="utf-8"?>
<sst xmlns="http://schemas.openxmlformats.org/spreadsheetml/2006/main" count="260" uniqueCount="116">
  <si>
    <t xml:space="preserve">                               УТВЕРЖДАЮ</t>
  </si>
  <si>
    <t>(подпись)</t>
  </si>
  <si>
    <t>(Ф.И.О.)</t>
  </si>
  <si>
    <t>"</t>
  </si>
  <si>
    <t xml:space="preserve"> г.</t>
  </si>
  <si>
    <t>КОДЫ</t>
  </si>
  <si>
    <t>БЮДЖЕТНАЯ СМЕТА НА 20</t>
  </si>
  <si>
    <t xml:space="preserve"> ГОД</t>
  </si>
  <si>
    <t>Форма по ОКУД</t>
  </si>
  <si>
    <t>0501012</t>
  </si>
  <si>
    <t>от "</t>
  </si>
  <si>
    <t>Дата</t>
  </si>
  <si>
    <t>по ОКПО</t>
  </si>
  <si>
    <t>29691887</t>
  </si>
  <si>
    <t>Получатель бюджетных средств</t>
  </si>
  <si>
    <t>КУ ВО "Грибановский социально-реабилитационный центр для несовершеннолетних"</t>
  </si>
  <si>
    <t>по Перечню (Реестру)</t>
  </si>
  <si>
    <t>(наименование учреждения)</t>
  </si>
  <si>
    <t>Распорядитель бюджетных средств</t>
  </si>
  <si>
    <t>Департамент социальной защиты Воронежской области</t>
  </si>
  <si>
    <t>Главный распорядитель бюджетных средств</t>
  </si>
  <si>
    <t>Департамент   финансов Воронежской области</t>
  </si>
  <si>
    <t>по БК</t>
  </si>
  <si>
    <t>Наименование бюджета</t>
  </si>
  <si>
    <t>областной бюджет</t>
  </si>
  <si>
    <t>по ОКАТО</t>
  </si>
  <si>
    <t>по ОКЕИ</t>
  </si>
  <si>
    <t>384</t>
  </si>
  <si>
    <t>по ОКВ</t>
  </si>
  <si>
    <t>Наименование показателя</t>
  </si>
  <si>
    <t>Код
строки</t>
  </si>
  <si>
    <t>Код по бюджетной классификации Российской Федерации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</si>
  <si>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</si>
  <si>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</si>
  <si>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</si>
  <si>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</si>
  <si>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</si>
  <si>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КОСГУ</t>
  </si>
  <si>
    <t>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</si>
  <si>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</si>
  <si>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</si>
  <si>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</si>
  <si>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</si>
  <si>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</si>
  <si>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10</t>
  </si>
  <si>
    <t>02</t>
  </si>
  <si>
    <t>0350100590</t>
  </si>
  <si>
    <t>111</t>
  </si>
  <si>
    <t>211</t>
  </si>
  <si>
    <t>Иные компенсации и пособия</t>
  </si>
  <si>
    <t>212</t>
  </si>
  <si>
    <t>Начисления на выплаты по оплате труда</t>
  </si>
  <si>
    <t>119</t>
  </si>
  <si>
    <t>213</t>
  </si>
  <si>
    <t>242</t>
  </si>
  <si>
    <t>221</t>
  </si>
  <si>
    <t>Коммунальные услуги</t>
  </si>
  <si>
    <t>244</t>
  </si>
  <si>
    <t>223</t>
  </si>
  <si>
    <t>Коммунальные услуги (электроэнергия)</t>
  </si>
  <si>
    <t>Коммунальные услуги (водоснабжение)</t>
  </si>
  <si>
    <t>Коммунальные услуги (прочие)</t>
  </si>
  <si>
    <t>Работы, услуги по содержанию имущества</t>
  </si>
  <si>
    <t>225</t>
  </si>
  <si>
    <t>Текущий ремонт оборудования</t>
  </si>
  <si>
    <t>Прочие работы, услуги</t>
  </si>
  <si>
    <t>226</t>
  </si>
  <si>
    <t>Прочие работы и  услуги</t>
  </si>
  <si>
    <t>Автострахование</t>
  </si>
  <si>
    <t>Прочие текущие расходы</t>
  </si>
  <si>
    <t>Налог на имущество</t>
  </si>
  <si>
    <t>851</t>
  </si>
  <si>
    <t>Налог на землю</t>
  </si>
  <si>
    <t>Увеличение стоимости материальных запасов</t>
  </si>
  <si>
    <t>340</t>
  </si>
  <si>
    <t>Расходные материалы</t>
  </si>
  <si>
    <t>Медикаменты</t>
  </si>
  <si>
    <t>Мягкий инвентарь</t>
  </si>
  <si>
    <t>Продукты питания</t>
  </si>
  <si>
    <t>ГСМ</t>
  </si>
  <si>
    <t>Всего</t>
  </si>
  <si>
    <t>Директор</t>
  </si>
  <si>
    <t>Саликова Е.В.</t>
  </si>
  <si>
    <t>(расшифровка подписи)</t>
  </si>
  <si>
    <t>Главный бухгалтер</t>
  </si>
  <si>
    <t>Бахолдина О.С.</t>
  </si>
  <si>
    <t>Исполнитель</t>
  </si>
  <si>
    <t>главный бухгалтер</t>
  </si>
  <si>
    <t>8 473 48 3-06-33</t>
  </si>
  <si>
    <t>(должность)</t>
  </si>
  <si>
    <t>(телефон)</t>
  </si>
  <si>
    <t>Единица измерения:  руб.</t>
  </si>
  <si>
    <t>112</t>
  </si>
  <si>
    <t xml:space="preserve">Прочие  работы и услуги </t>
  </si>
  <si>
    <t xml:space="preserve">                          Воронежской области</t>
  </si>
  <si>
    <t>Вневедомственная охрана</t>
  </si>
  <si>
    <t>Уплата иных платежей</t>
  </si>
  <si>
    <t>Оплата труда</t>
  </si>
  <si>
    <t>Услуги связи</t>
  </si>
  <si>
    <t>853</t>
  </si>
  <si>
    <t>20</t>
  </si>
  <si>
    <t xml:space="preserve"> Руководитель департамента социальной защиты </t>
  </si>
  <si>
    <t>О.В.Сергеева</t>
  </si>
  <si>
    <t>Пособия за первые три дня временной нетрудоспасобности</t>
  </si>
  <si>
    <t>266</t>
  </si>
  <si>
    <t>Прочие расходы</t>
  </si>
  <si>
    <t>291</t>
  </si>
  <si>
    <t>346</t>
  </si>
  <si>
    <t>343</t>
  </si>
  <si>
    <t>852</t>
  </si>
  <si>
    <t>227</t>
  </si>
  <si>
    <t>Коммунальные услуги(обращение с ТКО)</t>
  </si>
  <si>
    <t>Уголь</t>
  </si>
  <si>
    <t>341</t>
  </si>
  <si>
    <t>342</t>
  </si>
  <si>
    <t>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</si>
</sst>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2" borderId="0" xfId="0" applyFill="1"/>
    <xf numFmtId="2" fontId="2" fillId="2" borderId="9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49" fontId="5" fillId="2" borderId="13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top" wrapText="1"/>
    </xf>
    <xf numFmtId="2" fontId="5" fillId="2" borderId="10" xfId="0" applyNumberFormat="1" applyFont="1" applyFill="1" applyBorder="1" applyAlignment="1">
      <alignment horizontal="center" vertical="top" wrapText="1"/>
    </xf>
    <xf numFmtId="0" fontId="2" fillId="0" borderId="0" xfId="0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2" fillId="0" borderId="6" xfId="0" applyFont="1" applyBorder="1"/>
    <xf numFmtId="49" fontId="2" fillId="0" borderId="3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2" fontId="5" fillId="2" borderId="14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22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2" fontId="2" fillId="2" borderId="16" xfId="0" applyNumberFormat="1" applyFont="1" applyFill="1" applyBorder="1" applyAlignment="1">
      <alignment horizontal="center" vertical="top" wrapText="1"/>
    </xf>
    <xf numFmtId="2" fontId="2" fillId="2" borderId="20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9"/>
  <sheetViews>
    <sheetView tabSelected="1" topLeftCell="A4" workbookViewId="0">
      <selection activeCell="CI56" sqref="CI56:CT56"/>
    </sheetView>
  </sheetViews>
  <sheetFormatPr defaultRowHeight="15" x14ac:dyDescent="0.25"/>
  <cols>
    <col min="1" max="30" width="0.85546875" customWidth="1"/>
    <col min="31" max="31" width="1.28515625" customWidth="1"/>
    <col min="32" max="32" width="1.42578125" customWidth="1"/>
    <col min="33" max="110" width="0.85546875" customWidth="1"/>
    <col min="111" max="111" width="2" customWidth="1"/>
    <col min="112" max="163" width="0.85546875" customWidth="1"/>
  </cols>
  <sheetData>
    <row r="1" spans="1:163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</row>
    <row r="2" spans="1:163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3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4"/>
      <c r="CV3" s="64" t="s">
        <v>0</v>
      </c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</row>
    <row r="4" spans="1:163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4"/>
      <c r="CV4" s="63" t="s">
        <v>101</v>
      </c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5"/>
      <c r="FG4" s="5"/>
    </row>
    <row r="5" spans="1:163" ht="11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4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</row>
    <row r="6" spans="1:163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4"/>
      <c r="CV6" s="65" t="s">
        <v>94</v>
      </c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</row>
    <row r="7" spans="1:163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4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</row>
    <row r="8" spans="1:163" ht="11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4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3"/>
      <c r="DQ8" s="65" t="s">
        <v>102</v>
      </c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5"/>
      <c r="EN8" s="5"/>
      <c r="EO8" s="5"/>
      <c r="EP8" s="5"/>
      <c r="EQ8" s="5"/>
      <c r="ER8" s="5"/>
      <c r="ES8" s="5"/>
      <c r="ET8" s="5"/>
      <c r="EU8" s="5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</row>
    <row r="9" spans="1:163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4"/>
      <c r="CV9" s="69" t="s">
        <v>1</v>
      </c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3"/>
      <c r="DQ9" s="69" t="s">
        <v>2</v>
      </c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7"/>
      <c r="EN9" s="7"/>
      <c r="EO9" s="7"/>
      <c r="EP9" s="7"/>
      <c r="EQ9" s="7"/>
      <c r="ER9" s="7"/>
      <c r="ES9" s="7"/>
      <c r="ET9" s="7"/>
      <c r="EU9" s="7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</row>
    <row r="10" spans="1:163" ht="11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4"/>
      <c r="CV10" s="52" t="s">
        <v>3</v>
      </c>
      <c r="CW10" s="52"/>
      <c r="CX10" s="51"/>
      <c r="CY10" s="51"/>
      <c r="CZ10" s="51"/>
      <c r="DA10" s="51"/>
      <c r="DB10" s="50" t="s">
        <v>3</v>
      </c>
      <c r="DC10" s="50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2">
        <v>20</v>
      </c>
      <c r="DX10" s="52"/>
      <c r="DY10" s="52"/>
      <c r="DZ10" s="52"/>
      <c r="EA10" s="53"/>
      <c r="EB10" s="53"/>
      <c r="EC10" s="53"/>
      <c r="ED10" s="50" t="s">
        <v>4</v>
      </c>
      <c r="EE10" s="50"/>
      <c r="EF10" s="50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</row>
    <row r="11" spans="1:163" ht="11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</row>
    <row r="12" spans="1:163" ht="8.25" customHeight="1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75" t="s">
        <v>5</v>
      </c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6"/>
    </row>
    <row r="13" spans="1:163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8" t="s">
        <v>6</v>
      </c>
      <c r="CE13" s="77" t="s">
        <v>100</v>
      </c>
      <c r="CF13" s="77"/>
      <c r="CG13" s="77"/>
      <c r="CH13" s="77"/>
      <c r="CI13" s="9" t="s">
        <v>7</v>
      </c>
      <c r="CJ13" s="3"/>
      <c r="CK13" s="3"/>
      <c r="CL13" s="3"/>
      <c r="CM13" s="3"/>
      <c r="CN13" s="3"/>
      <c r="CO13" s="3"/>
      <c r="CP13" s="10"/>
      <c r="CQ13" s="10"/>
      <c r="CR13" s="10"/>
      <c r="CS13" s="11"/>
      <c r="CT13" s="4"/>
      <c r="CU13" s="4"/>
      <c r="CV13" s="4"/>
      <c r="CW13" s="4"/>
      <c r="CX13" s="4"/>
      <c r="CY13" s="4"/>
      <c r="CZ13" s="4"/>
      <c r="DA13" s="4"/>
      <c r="DB13" s="4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12" t="s">
        <v>8</v>
      </c>
      <c r="EI13" s="3"/>
      <c r="EJ13" s="78" t="s">
        <v>9</v>
      </c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80"/>
    </row>
    <row r="14" spans="1:163" ht="11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52" t="s">
        <v>10</v>
      </c>
      <c r="BB14" s="52"/>
      <c r="BC14" s="52"/>
      <c r="BD14" s="52"/>
      <c r="BE14" s="52"/>
      <c r="BF14" s="51"/>
      <c r="BG14" s="51"/>
      <c r="BH14" s="51"/>
      <c r="BI14" s="51"/>
      <c r="BJ14" s="50" t="s">
        <v>3</v>
      </c>
      <c r="BK14" s="50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2">
        <v>20</v>
      </c>
      <c r="BY14" s="52"/>
      <c r="BZ14" s="52"/>
      <c r="CA14" s="52"/>
      <c r="CB14" s="53"/>
      <c r="CC14" s="53"/>
      <c r="CD14" s="53"/>
      <c r="CE14" s="70" t="s">
        <v>4</v>
      </c>
      <c r="CF14" s="70"/>
      <c r="CG14" s="70"/>
      <c r="CH14" s="3"/>
      <c r="CI14" s="3"/>
      <c r="CJ14" s="13"/>
      <c r="CK14" s="13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12" t="s">
        <v>11</v>
      </c>
      <c r="EI14" s="3"/>
      <c r="EJ14" s="66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8"/>
    </row>
    <row r="15" spans="1:163" ht="11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12" t="s">
        <v>12</v>
      </c>
      <c r="EI15" s="3"/>
      <c r="EJ15" s="66" t="s">
        <v>13</v>
      </c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8"/>
    </row>
    <row r="16" spans="1:163" ht="11.25" customHeight="1" x14ac:dyDescent="0.25">
      <c r="A16" s="3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4"/>
      <c r="Z16" s="4"/>
      <c r="AA16" s="4"/>
      <c r="AB16" s="4"/>
      <c r="AC16" s="65" t="s">
        <v>15</v>
      </c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12" t="s">
        <v>16</v>
      </c>
      <c r="EI16" s="3"/>
      <c r="EJ16" s="71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3"/>
    </row>
    <row r="17" spans="1:163" ht="11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  <c r="W17" s="4"/>
      <c r="X17" s="4"/>
      <c r="Y17" s="4"/>
      <c r="Z17" s="4"/>
      <c r="AA17" s="4"/>
      <c r="AB17" s="4"/>
      <c r="AC17" s="74" t="s">
        <v>17</v>
      </c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12"/>
      <c r="EI17" s="3"/>
      <c r="EJ17" s="14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6"/>
    </row>
    <row r="18" spans="1:163" ht="11.25" customHeight="1" x14ac:dyDescent="0.25">
      <c r="A18" s="3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7" t="s">
        <v>19</v>
      </c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12" t="s">
        <v>16</v>
      </c>
      <c r="EI18" s="3"/>
      <c r="EJ18" s="98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100"/>
    </row>
    <row r="19" spans="1:163" ht="11.2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74" t="s">
        <v>17</v>
      </c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12"/>
      <c r="EI19" s="3"/>
      <c r="EJ19" s="17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9"/>
    </row>
    <row r="20" spans="1:163" ht="11.25" customHeight="1" x14ac:dyDescent="0.25">
      <c r="A20" s="3" t="s">
        <v>20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87" t="s">
        <v>21</v>
      </c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12" t="s">
        <v>22</v>
      </c>
      <c r="EI20" s="3"/>
      <c r="EJ20" s="66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8"/>
    </row>
    <row r="21" spans="1:163" ht="11.25" customHeight="1" x14ac:dyDescent="0.25">
      <c r="A21" s="3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5" t="s">
        <v>24</v>
      </c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12" t="s">
        <v>25</v>
      </c>
      <c r="EI21" s="3"/>
      <c r="EJ21" s="66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8"/>
    </row>
    <row r="22" spans="1:163" ht="11.25" customHeight="1" x14ac:dyDescent="0.25">
      <c r="A22" s="3" t="s">
        <v>91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12" t="s">
        <v>26</v>
      </c>
      <c r="EI22" s="3"/>
      <c r="EJ22" s="66" t="s">
        <v>27</v>
      </c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8"/>
    </row>
    <row r="23" spans="1:163" ht="11.25" customHeight="1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20"/>
      <c r="Z23" s="20"/>
      <c r="AA23" s="20"/>
      <c r="AB23" s="20"/>
      <c r="AC23" s="20"/>
      <c r="AD23" s="20"/>
      <c r="AE23" s="20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0"/>
      <c r="BZ23" s="20"/>
      <c r="CA23" s="4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12" t="s">
        <v>28</v>
      </c>
      <c r="EI23" s="3"/>
      <c r="EJ23" s="81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3"/>
    </row>
    <row r="24" spans="1:163" ht="11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22"/>
      <c r="Z24" s="22"/>
      <c r="AA24" s="22"/>
      <c r="AB24" s="22"/>
      <c r="AC24" s="22"/>
      <c r="AD24" s="22"/>
      <c r="AE24" s="22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22"/>
      <c r="BZ24" s="22"/>
      <c r="CA24" s="4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</row>
    <row r="25" spans="1:163" ht="11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</row>
    <row r="26" spans="1:163" ht="11.25" customHeight="1" x14ac:dyDescent="0.25">
      <c r="A26" s="89" t="s">
        <v>29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1"/>
      <c r="AJ26" s="89" t="s">
        <v>30</v>
      </c>
      <c r="AK26" s="90"/>
      <c r="AL26" s="90"/>
      <c r="AM26" s="90"/>
      <c r="AN26" s="90"/>
      <c r="AO26" s="90"/>
      <c r="AP26" s="90"/>
      <c r="AQ26" s="90"/>
      <c r="AR26" s="90"/>
      <c r="AS26" s="91"/>
      <c r="AT26" s="86" t="s">
        <v>31</v>
      </c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8" t="s">
        <v>32</v>
      </c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</row>
    <row r="27" spans="1:163" ht="11.25" customHeight="1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3"/>
      <c r="AJ27" s="101"/>
      <c r="AK27" s="102"/>
      <c r="AL27" s="102"/>
      <c r="AM27" s="102"/>
      <c r="AN27" s="102"/>
      <c r="AO27" s="102"/>
      <c r="AP27" s="102"/>
      <c r="AQ27" s="102"/>
      <c r="AR27" s="102"/>
      <c r="AS27" s="103"/>
      <c r="AT27" s="89" t="s">
        <v>33</v>
      </c>
      <c r="AU27" s="90"/>
      <c r="AV27" s="90"/>
      <c r="AW27" s="90"/>
      <c r="AX27" s="90"/>
      <c r="AY27" s="90"/>
      <c r="AZ27" s="90"/>
      <c r="BA27" s="90"/>
      <c r="BB27" s="90"/>
      <c r="BC27" s="90"/>
      <c r="BD27" s="91"/>
      <c r="BE27" s="89" t="s">
        <v>34</v>
      </c>
      <c r="BF27" s="90"/>
      <c r="BG27" s="90"/>
      <c r="BH27" s="90"/>
      <c r="BI27" s="90"/>
      <c r="BJ27" s="90"/>
      <c r="BK27" s="90"/>
      <c r="BL27" s="90"/>
      <c r="BM27" s="90"/>
      <c r="BN27" s="90"/>
      <c r="BO27" s="91"/>
      <c r="BP27" s="89" t="s">
        <v>35</v>
      </c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1"/>
      <c r="CI27" s="89" t="s">
        <v>36</v>
      </c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1"/>
      <c r="CU27" s="95" t="s">
        <v>37</v>
      </c>
      <c r="CV27" s="95"/>
      <c r="CW27" s="95"/>
      <c r="CX27" s="95"/>
      <c r="CY27" s="95"/>
      <c r="CZ27" s="95"/>
      <c r="DA27" s="95"/>
      <c r="DB27" s="95"/>
      <c r="DC27" s="95"/>
      <c r="DD27" s="96" t="s">
        <v>38</v>
      </c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 t="s">
        <v>39</v>
      </c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</row>
    <row r="28" spans="1:163" ht="11.25" customHeight="1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4"/>
      <c r="AJ28" s="92"/>
      <c r="AK28" s="93"/>
      <c r="AL28" s="93"/>
      <c r="AM28" s="93"/>
      <c r="AN28" s="93"/>
      <c r="AO28" s="93"/>
      <c r="AP28" s="93"/>
      <c r="AQ28" s="93"/>
      <c r="AR28" s="93"/>
      <c r="AS28" s="94"/>
      <c r="AT28" s="92"/>
      <c r="AU28" s="93"/>
      <c r="AV28" s="93"/>
      <c r="AW28" s="93"/>
      <c r="AX28" s="93"/>
      <c r="AY28" s="93"/>
      <c r="AZ28" s="93"/>
      <c r="BA28" s="93"/>
      <c r="BB28" s="93"/>
      <c r="BC28" s="93"/>
      <c r="BD28" s="94"/>
      <c r="BE28" s="92"/>
      <c r="BF28" s="93"/>
      <c r="BG28" s="93"/>
      <c r="BH28" s="93"/>
      <c r="BI28" s="93"/>
      <c r="BJ28" s="93"/>
      <c r="BK28" s="93"/>
      <c r="BL28" s="93"/>
      <c r="BM28" s="93"/>
      <c r="BN28" s="93"/>
      <c r="BO28" s="94"/>
      <c r="BP28" s="92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4"/>
      <c r="CI28" s="92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4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7"/>
      <c r="DO28" s="95" t="s">
        <v>40</v>
      </c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 t="s">
        <v>41</v>
      </c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 t="s">
        <v>42</v>
      </c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 t="s">
        <v>43</v>
      </c>
      <c r="EX28" s="95"/>
      <c r="EY28" s="95"/>
      <c r="EZ28" s="95"/>
      <c r="FA28" s="95"/>
      <c r="FB28" s="95"/>
      <c r="FC28" s="95"/>
      <c r="FD28" s="95"/>
      <c r="FE28" s="95"/>
      <c r="FF28" s="95"/>
      <c r="FG28" s="95"/>
    </row>
    <row r="29" spans="1:163" ht="11.25" customHeight="1" thickBot="1" x14ac:dyDescent="0.3">
      <c r="A29" s="57">
        <v>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9"/>
      <c r="AJ29" s="60">
        <v>2</v>
      </c>
      <c r="AK29" s="61"/>
      <c r="AL29" s="61"/>
      <c r="AM29" s="61"/>
      <c r="AN29" s="61"/>
      <c r="AO29" s="61"/>
      <c r="AP29" s="61"/>
      <c r="AQ29" s="61"/>
      <c r="AR29" s="61"/>
      <c r="AS29" s="62"/>
      <c r="AT29" s="60">
        <v>3</v>
      </c>
      <c r="AU29" s="61"/>
      <c r="AV29" s="61"/>
      <c r="AW29" s="61"/>
      <c r="AX29" s="61"/>
      <c r="AY29" s="61"/>
      <c r="AZ29" s="61"/>
      <c r="BA29" s="61"/>
      <c r="BB29" s="61"/>
      <c r="BC29" s="61"/>
      <c r="BD29" s="62"/>
      <c r="BE29" s="60">
        <v>4</v>
      </c>
      <c r="BF29" s="61"/>
      <c r="BG29" s="61"/>
      <c r="BH29" s="61"/>
      <c r="BI29" s="61"/>
      <c r="BJ29" s="61"/>
      <c r="BK29" s="61"/>
      <c r="BL29" s="61"/>
      <c r="BM29" s="61"/>
      <c r="BN29" s="61"/>
      <c r="BO29" s="62"/>
      <c r="BP29" s="60">
        <v>5</v>
      </c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2"/>
      <c r="CI29" s="60">
        <v>6</v>
      </c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2"/>
      <c r="CU29" s="60">
        <v>7</v>
      </c>
      <c r="CV29" s="61"/>
      <c r="CW29" s="61"/>
      <c r="CX29" s="61"/>
      <c r="CY29" s="61"/>
      <c r="CZ29" s="61"/>
      <c r="DA29" s="61"/>
      <c r="DB29" s="61"/>
      <c r="DC29" s="61"/>
      <c r="DD29" s="84">
        <v>8</v>
      </c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5">
        <v>9</v>
      </c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>
        <v>10</v>
      </c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>
        <v>11</v>
      </c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>
        <v>12</v>
      </c>
      <c r="EX29" s="85"/>
      <c r="EY29" s="85"/>
      <c r="EZ29" s="85"/>
      <c r="FA29" s="85"/>
      <c r="FB29" s="85"/>
      <c r="FC29" s="85"/>
      <c r="FD29" s="85"/>
      <c r="FE29" s="85"/>
      <c r="FF29" s="85"/>
      <c r="FG29" s="85"/>
    </row>
    <row r="30" spans="1:163" ht="11.25" customHeight="1" thickBot="1" x14ac:dyDescent="0.3">
      <c r="A30" s="42" t="s">
        <v>97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105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 t="s">
        <v>44</v>
      </c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 t="s">
        <v>45</v>
      </c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36" t="s">
        <v>46</v>
      </c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106" t="s">
        <v>47</v>
      </c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 t="s">
        <v>48</v>
      </c>
      <c r="CV30" s="106"/>
      <c r="CW30" s="106"/>
      <c r="CX30" s="106"/>
      <c r="CY30" s="106"/>
      <c r="CZ30" s="106"/>
      <c r="DA30" s="106"/>
      <c r="DB30" s="106"/>
      <c r="DC30" s="106"/>
      <c r="DD30" s="104">
        <f>SUM(DO30+EA30+EL30+EW30)</f>
        <v>8943000</v>
      </c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7">
        <v>2013900</v>
      </c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4">
        <v>2259000</v>
      </c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>
        <v>1984000</v>
      </c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>
        <v>2686100</v>
      </c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</row>
    <row r="31" spans="1:163" ht="11.25" customHeight="1" thickBot="1" x14ac:dyDescent="0.3">
      <c r="A31" s="42" t="s">
        <v>49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108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 t="s">
        <v>44</v>
      </c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 t="s">
        <v>45</v>
      </c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36" t="s">
        <v>46</v>
      </c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109" t="s">
        <v>92</v>
      </c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 t="s">
        <v>50</v>
      </c>
      <c r="CV31" s="109"/>
      <c r="CW31" s="109"/>
      <c r="CX31" s="109"/>
      <c r="CY31" s="109"/>
      <c r="CZ31" s="109"/>
      <c r="DA31" s="109"/>
      <c r="DB31" s="109"/>
      <c r="DC31" s="109"/>
      <c r="DD31" s="110">
        <f>SUM(DO31+EA31+EL31+EW31)</f>
        <v>0</v>
      </c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48">
        <v>0</v>
      </c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>
        <v>0</v>
      </c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>
        <v>0</v>
      </c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>
        <v>0</v>
      </c>
      <c r="EX31" s="48"/>
      <c r="EY31" s="48"/>
      <c r="EZ31" s="48"/>
      <c r="FA31" s="48"/>
      <c r="FB31" s="48"/>
      <c r="FC31" s="48"/>
      <c r="FD31" s="48"/>
      <c r="FE31" s="48"/>
      <c r="FF31" s="48"/>
      <c r="FG31" s="49"/>
    </row>
    <row r="32" spans="1:163" ht="11.25" customHeight="1" thickBot="1" x14ac:dyDescent="0.3">
      <c r="A32" s="42" t="s">
        <v>51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108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 t="s">
        <v>44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 t="s">
        <v>45</v>
      </c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36" t="s">
        <v>46</v>
      </c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109" t="s">
        <v>52</v>
      </c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 t="s">
        <v>53</v>
      </c>
      <c r="CV32" s="109"/>
      <c r="CW32" s="109"/>
      <c r="CX32" s="109"/>
      <c r="CY32" s="109"/>
      <c r="CZ32" s="109"/>
      <c r="DA32" s="109"/>
      <c r="DB32" s="109"/>
      <c r="DC32" s="109"/>
      <c r="DD32" s="47">
        <f>SUM(DO32+EA32+EL32+EW32)</f>
        <v>2701000</v>
      </c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8">
        <v>608000</v>
      </c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>
        <v>682100</v>
      </c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>
        <v>599500</v>
      </c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>
        <v>811400</v>
      </c>
      <c r="EX32" s="48"/>
      <c r="EY32" s="48"/>
      <c r="EZ32" s="48"/>
      <c r="FA32" s="48"/>
      <c r="FB32" s="48"/>
      <c r="FC32" s="48"/>
      <c r="FD32" s="48"/>
      <c r="FE32" s="48"/>
      <c r="FF32" s="48"/>
      <c r="FG32" s="49"/>
    </row>
    <row r="33" spans="1:163" ht="11.25" customHeight="1" thickBot="1" x14ac:dyDescent="0.3">
      <c r="A33" s="42" t="s">
        <v>98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108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 t="s">
        <v>44</v>
      </c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 t="s">
        <v>45</v>
      </c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36" t="s">
        <v>46</v>
      </c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109" t="s">
        <v>54</v>
      </c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 t="s">
        <v>55</v>
      </c>
      <c r="CV33" s="109"/>
      <c r="CW33" s="109"/>
      <c r="CX33" s="109"/>
      <c r="CY33" s="109"/>
      <c r="CZ33" s="109"/>
      <c r="DA33" s="109"/>
      <c r="DB33" s="109"/>
      <c r="DC33" s="109"/>
      <c r="DD33" s="47">
        <f>SUM(DO33+EA33+EL33+EW33)</f>
        <v>33000</v>
      </c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8">
        <v>8000</v>
      </c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>
        <v>8000</v>
      </c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>
        <v>8000</v>
      </c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>
        <v>9000</v>
      </c>
      <c r="EX33" s="48"/>
      <c r="EY33" s="48"/>
      <c r="EZ33" s="48"/>
      <c r="FA33" s="48"/>
      <c r="FB33" s="48"/>
      <c r="FC33" s="48"/>
      <c r="FD33" s="48"/>
      <c r="FE33" s="48"/>
      <c r="FF33" s="48"/>
      <c r="FG33" s="49"/>
    </row>
    <row r="34" spans="1:163" s="29" customFormat="1" ht="11.25" customHeight="1" thickBot="1" x14ac:dyDescent="0.3">
      <c r="A34" s="42" t="s">
        <v>98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4"/>
      <c r="AK34" s="45"/>
      <c r="AL34" s="45"/>
      <c r="AM34" s="45"/>
      <c r="AN34" s="45"/>
      <c r="AO34" s="45"/>
      <c r="AP34" s="45"/>
      <c r="AQ34" s="45"/>
      <c r="AR34" s="45"/>
      <c r="AS34" s="45"/>
      <c r="AT34" s="45" t="s">
        <v>44</v>
      </c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 t="s">
        <v>45</v>
      </c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6" t="s">
        <v>46</v>
      </c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5" t="s">
        <v>57</v>
      </c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 t="s">
        <v>55</v>
      </c>
      <c r="CV34" s="45"/>
      <c r="CW34" s="45"/>
      <c r="CX34" s="45"/>
      <c r="CY34" s="45"/>
      <c r="CZ34" s="45"/>
      <c r="DA34" s="45"/>
      <c r="DB34" s="45"/>
      <c r="DC34" s="45"/>
      <c r="DD34" s="47">
        <f>SUM(DO34+EA34+EL34+EW34)</f>
        <v>2000</v>
      </c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8">
        <v>0</v>
      </c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>
        <v>2000</v>
      </c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>
        <v>0</v>
      </c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>
        <v>0</v>
      </c>
      <c r="EX34" s="48"/>
      <c r="EY34" s="48"/>
      <c r="EZ34" s="48"/>
      <c r="FA34" s="48"/>
      <c r="FB34" s="48"/>
      <c r="FC34" s="48"/>
      <c r="FD34" s="48"/>
      <c r="FE34" s="48"/>
      <c r="FF34" s="48"/>
      <c r="FG34" s="49"/>
    </row>
    <row r="35" spans="1:163" ht="11.25" customHeight="1" thickBot="1" x14ac:dyDescent="0.3">
      <c r="A35" s="42" t="s">
        <v>56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108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 t="s">
        <v>44</v>
      </c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 t="s">
        <v>45</v>
      </c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36" t="s">
        <v>46</v>
      </c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109" t="s">
        <v>57</v>
      </c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 t="s">
        <v>58</v>
      </c>
      <c r="CV35" s="109"/>
      <c r="CW35" s="109"/>
      <c r="CX35" s="109"/>
      <c r="CY35" s="109"/>
      <c r="CZ35" s="109"/>
      <c r="DA35" s="109"/>
      <c r="DB35" s="109"/>
      <c r="DC35" s="109"/>
      <c r="DD35" s="47">
        <f>SUM(DD36:DD38)</f>
        <v>445000</v>
      </c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8">
        <f>SUM(DO36:DO38)</f>
        <v>142500</v>
      </c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7">
        <f>SUM(EA36:EA38)</f>
        <v>76250</v>
      </c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>
        <f>SUM(EL36:EL38)</f>
        <v>56250</v>
      </c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>
        <f>SUM(EW36:EW38)</f>
        <v>170000</v>
      </c>
      <c r="EX35" s="47"/>
      <c r="EY35" s="47"/>
      <c r="EZ35" s="47"/>
      <c r="FA35" s="47"/>
      <c r="FB35" s="47"/>
      <c r="FC35" s="47"/>
      <c r="FD35" s="47"/>
      <c r="FE35" s="47"/>
      <c r="FF35" s="47"/>
      <c r="FG35" s="47"/>
    </row>
    <row r="36" spans="1:163" ht="11.25" customHeight="1" thickBot="1" x14ac:dyDescent="0.3">
      <c r="A36" s="32" t="s">
        <v>59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4"/>
      <c r="AK36" s="35"/>
      <c r="AL36" s="35"/>
      <c r="AM36" s="35"/>
      <c r="AN36" s="35"/>
      <c r="AO36" s="35"/>
      <c r="AP36" s="35"/>
      <c r="AQ36" s="35"/>
      <c r="AR36" s="35"/>
      <c r="AS36" s="35"/>
      <c r="AT36" s="35" t="s">
        <v>44</v>
      </c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 t="s">
        <v>45</v>
      </c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6" t="s">
        <v>46</v>
      </c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5" t="s">
        <v>57</v>
      </c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 t="s">
        <v>58</v>
      </c>
      <c r="CV36" s="35"/>
      <c r="CW36" s="35"/>
      <c r="CX36" s="35"/>
      <c r="CY36" s="35"/>
      <c r="CZ36" s="35"/>
      <c r="DA36" s="35"/>
      <c r="DB36" s="35"/>
      <c r="DC36" s="35"/>
      <c r="DD36" s="37">
        <f>SUM(DO36+EA36+EL36+EW36)</f>
        <v>380000</v>
      </c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0">
        <v>130000</v>
      </c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>
        <v>60000</v>
      </c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>
        <v>40000</v>
      </c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>
        <v>150000</v>
      </c>
      <c r="EX36" s="30"/>
      <c r="EY36" s="30"/>
      <c r="EZ36" s="30"/>
      <c r="FA36" s="30"/>
      <c r="FB36" s="30"/>
      <c r="FC36" s="30"/>
      <c r="FD36" s="30"/>
      <c r="FE36" s="30"/>
      <c r="FF36" s="30"/>
      <c r="FG36" s="31"/>
    </row>
    <row r="37" spans="1:163" ht="11.25" customHeight="1" thickBot="1" x14ac:dyDescent="0.3">
      <c r="A37" s="32" t="s">
        <v>111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4"/>
      <c r="AK37" s="35"/>
      <c r="AL37" s="35"/>
      <c r="AM37" s="35"/>
      <c r="AN37" s="35"/>
      <c r="AO37" s="35"/>
      <c r="AP37" s="35"/>
      <c r="AQ37" s="35"/>
      <c r="AR37" s="35"/>
      <c r="AS37" s="35"/>
      <c r="AT37" s="35" t="s">
        <v>44</v>
      </c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 t="s">
        <v>45</v>
      </c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6" t="s">
        <v>46</v>
      </c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5" t="s">
        <v>57</v>
      </c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 t="s">
        <v>58</v>
      </c>
      <c r="CV37" s="35"/>
      <c r="CW37" s="35"/>
      <c r="CX37" s="35"/>
      <c r="CY37" s="35"/>
      <c r="CZ37" s="35"/>
      <c r="DA37" s="35"/>
      <c r="DB37" s="35"/>
      <c r="DC37" s="35"/>
      <c r="DD37" s="37">
        <f>SUM(DO37+EA37+EL37+EW37)</f>
        <v>20000</v>
      </c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0">
        <v>5000</v>
      </c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>
        <v>5000</v>
      </c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>
        <v>5000</v>
      </c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>
        <v>5000</v>
      </c>
      <c r="EX37" s="30"/>
      <c r="EY37" s="30"/>
      <c r="EZ37" s="30"/>
      <c r="FA37" s="30"/>
      <c r="FB37" s="30"/>
      <c r="FC37" s="30"/>
      <c r="FD37" s="30"/>
      <c r="FE37" s="30"/>
      <c r="FF37" s="30"/>
      <c r="FG37" s="31"/>
    </row>
    <row r="38" spans="1:163" ht="11.25" customHeight="1" thickBot="1" x14ac:dyDescent="0.3">
      <c r="A38" s="32" t="s">
        <v>60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4"/>
      <c r="AK38" s="35"/>
      <c r="AL38" s="35"/>
      <c r="AM38" s="35"/>
      <c r="AN38" s="35"/>
      <c r="AO38" s="35"/>
      <c r="AP38" s="35"/>
      <c r="AQ38" s="35"/>
      <c r="AR38" s="35"/>
      <c r="AS38" s="35"/>
      <c r="AT38" s="35" t="s">
        <v>44</v>
      </c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 t="s">
        <v>45</v>
      </c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6" t="s">
        <v>46</v>
      </c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5" t="s">
        <v>57</v>
      </c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 t="s">
        <v>58</v>
      </c>
      <c r="CV38" s="35"/>
      <c r="CW38" s="35"/>
      <c r="CX38" s="35"/>
      <c r="CY38" s="35"/>
      <c r="CZ38" s="35"/>
      <c r="DA38" s="35"/>
      <c r="DB38" s="35"/>
      <c r="DC38" s="35"/>
      <c r="DD38" s="37">
        <f>SUM(DO38+EA38+EL38+EW38)</f>
        <v>45000</v>
      </c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0">
        <v>7500</v>
      </c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>
        <v>11250</v>
      </c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>
        <v>11250</v>
      </c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>
        <v>15000</v>
      </c>
      <c r="EX38" s="30"/>
      <c r="EY38" s="30"/>
      <c r="EZ38" s="30"/>
      <c r="FA38" s="30"/>
      <c r="FB38" s="30"/>
      <c r="FC38" s="30"/>
      <c r="FD38" s="30"/>
      <c r="FE38" s="30"/>
      <c r="FF38" s="30"/>
      <c r="FG38" s="31"/>
    </row>
    <row r="39" spans="1:163" ht="11.25" customHeight="1" thickBot="1" x14ac:dyDescent="0.3">
      <c r="A39" s="42" t="s">
        <v>62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108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 t="s">
        <v>44</v>
      </c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 t="s">
        <v>45</v>
      </c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36" t="s">
        <v>46</v>
      </c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109" t="s">
        <v>57</v>
      </c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 t="s">
        <v>63</v>
      </c>
      <c r="CV39" s="109"/>
      <c r="CW39" s="109"/>
      <c r="CX39" s="109"/>
      <c r="CY39" s="109"/>
      <c r="CZ39" s="109"/>
      <c r="DA39" s="109"/>
      <c r="DB39" s="109"/>
      <c r="DC39" s="109"/>
      <c r="DD39" s="47">
        <f>SUM(DD40:DD41)</f>
        <v>220000</v>
      </c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8">
        <f>SUM(DO40:DO41)</f>
        <v>30000</v>
      </c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>
        <f>SUM(EA40:EA41)</f>
        <v>50000</v>
      </c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>
        <f>SUM(EL40:EL41)</f>
        <v>90000</v>
      </c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>
        <f>SUM(EW40:EW41)</f>
        <v>50000</v>
      </c>
      <c r="EX39" s="48"/>
      <c r="EY39" s="48"/>
      <c r="EZ39" s="48"/>
      <c r="FA39" s="48"/>
      <c r="FB39" s="48"/>
      <c r="FC39" s="48"/>
      <c r="FD39" s="48"/>
      <c r="FE39" s="48"/>
      <c r="FF39" s="48"/>
      <c r="FG39" s="49"/>
    </row>
    <row r="40" spans="1:163" ht="11.25" customHeight="1" thickBot="1" x14ac:dyDescent="0.3">
      <c r="A40" s="32" t="s">
        <v>61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4"/>
      <c r="AK40" s="35"/>
      <c r="AL40" s="35"/>
      <c r="AM40" s="35"/>
      <c r="AN40" s="35"/>
      <c r="AO40" s="35"/>
      <c r="AP40" s="35"/>
      <c r="AQ40" s="35"/>
      <c r="AR40" s="35"/>
      <c r="AS40" s="35"/>
      <c r="AT40" s="35" t="s">
        <v>44</v>
      </c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 t="s">
        <v>45</v>
      </c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132" t="s">
        <v>46</v>
      </c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35" t="s">
        <v>57</v>
      </c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 t="s">
        <v>63</v>
      </c>
      <c r="CV40" s="35"/>
      <c r="CW40" s="35"/>
      <c r="CX40" s="35"/>
      <c r="CY40" s="35"/>
      <c r="CZ40" s="35"/>
      <c r="DA40" s="35"/>
      <c r="DB40" s="35"/>
      <c r="DC40" s="35"/>
      <c r="DD40" s="37">
        <f>SUM(DO40+EA40+EL40+EW40)</f>
        <v>150000</v>
      </c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0">
        <v>30000</v>
      </c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>
        <v>50000</v>
      </c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>
        <v>20000</v>
      </c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>
        <v>50000</v>
      </c>
      <c r="EX40" s="30"/>
      <c r="EY40" s="30"/>
      <c r="EZ40" s="30"/>
      <c r="FA40" s="30"/>
      <c r="FB40" s="30"/>
      <c r="FC40" s="30"/>
      <c r="FD40" s="30"/>
      <c r="FE40" s="30"/>
      <c r="FF40" s="30"/>
      <c r="FG40" s="31"/>
    </row>
    <row r="41" spans="1:163" ht="11.25" customHeight="1" thickBot="1" x14ac:dyDescent="0.3">
      <c r="A41" s="32" t="s">
        <v>64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4"/>
      <c r="AK41" s="35"/>
      <c r="AL41" s="35"/>
      <c r="AM41" s="35"/>
      <c r="AN41" s="35"/>
      <c r="AO41" s="35"/>
      <c r="AP41" s="35"/>
      <c r="AQ41" s="35"/>
      <c r="AR41" s="35"/>
      <c r="AS41" s="35"/>
      <c r="AT41" s="35" t="s">
        <v>44</v>
      </c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 t="s">
        <v>45</v>
      </c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6" t="s">
        <v>46</v>
      </c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5" t="s">
        <v>57</v>
      </c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 t="s">
        <v>63</v>
      </c>
      <c r="CV41" s="35"/>
      <c r="CW41" s="35"/>
      <c r="CX41" s="35"/>
      <c r="CY41" s="35"/>
      <c r="CZ41" s="35"/>
      <c r="DA41" s="35"/>
      <c r="DB41" s="35"/>
      <c r="DC41" s="35"/>
      <c r="DD41" s="37">
        <f>SUM(DO41+EA41+EL41+EW41)</f>
        <v>70000</v>
      </c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0">
        <v>0</v>
      </c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>
        <v>70000</v>
      </c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>
        <v>0</v>
      </c>
      <c r="EX41" s="30"/>
      <c r="EY41" s="30"/>
      <c r="EZ41" s="30"/>
      <c r="FA41" s="30"/>
      <c r="FB41" s="30"/>
      <c r="FC41" s="30"/>
      <c r="FD41" s="30"/>
      <c r="FE41" s="30"/>
      <c r="FF41" s="30"/>
      <c r="FG41" s="31"/>
    </row>
    <row r="42" spans="1:163" ht="11.25" customHeight="1" thickBot="1" x14ac:dyDescent="0.3">
      <c r="A42" s="42" t="s">
        <v>65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108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 t="s">
        <v>44</v>
      </c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 t="s">
        <v>45</v>
      </c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36" t="s">
        <v>46</v>
      </c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109" t="s">
        <v>57</v>
      </c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 t="s">
        <v>66</v>
      </c>
      <c r="CV42" s="109"/>
      <c r="CW42" s="109"/>
      <c r="CX42" s="109"/>
      <c r="CY42" s="109"/>
      <c r="CZ42" s="109"/>
      <c r="DA42" s="109"/>
      <c r="DB42" s="109"/>
      <c r="DC42" s="109"/>
      <c r="DD42" s="47">
        <f>SUM(DD43:DD46)</f>
        <v>289000</v>
      </c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8">
        <f>SUM(DO43:DO46)</f>
        <v>70500</v>
      </c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>
        <f>SUM(EA43:EA46)</f>
        <v>69750</v>
      </c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>
        <f>SUM(EL43:EL47)</f>
        <v>80750</v>
      </c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>
        <f>SUM(EW43:EW47)</f>
        <v>88000</v>
      </c>
      <c r="EX42" s="48"/>
      <c r="EY42" s="48"/>
      <c r="EZ42" s="48"/>
      <c r="FA42" s="48"/>
      <c r="FB42" s="48"/>
      <c r="FC42" s="48"/>
      <c r="FD42" s="48"/>
      <c r="FE42" s="48"/>
      <c r="FF42" s="48"/>
      <c r="FG42" s="49"/>
    </row>
    <row r="43" spans="1:163" ht="11.25" customHeight="1" thickBot="1" x14ac:dyDescent="0.3">
      <c r="A43" s="32" t="s">
        <v>67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4"/>
      <c r="AK43" s="35"/>
      <c r="AL43" s="35"/>
      <c r="AM43" s="35"/>
      <c r="AN43" s="35"/>
      <c r="AO43" s="35"/>
      <c r="AP43" s="35"/>
      <c r="AQ43" s="35"/>
      <c r="AR43" s="35"/>
      <c r="AS43" s="35"/>
      <c r="AT43" s="35" t="s">
        <v>44</v>
      </c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 t="s">
        <v>45</v>
      </c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6" t="s">
        <v>46</v>
      </c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5" t="s">
        <v>54</v>
      </c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 t="s">
        <v>66</v>
      </c>
      <c r="CV43" s="35"/>
      <c r="CW43" s="35"/>
      <c r="CX43" s="35"/>
      <c r="CY43" s="35"/>
      <c r="CZ43" s="35"/>
      <c r="DA43" s="35"/>
      <c r="DB43" s="35"/>
      <c r="DC43" s="35"/>
      <c r="DD43" s="37">
        <f>SUM(DO43+EA43+EL43+EW43)</f>
        <v>63000</v>
      </c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0">
        <v>30000</v>
      </c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>
        <v>10000</v>
      </c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>
        <v>11000</v>
      </c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>
        <v>12000</v>
      </c>
      <c r="EX43" s="30"/>
      <c r="EY43" s="30"/>
      <c r="EZ43" s="30"/>
      <c r="FA43" s="30"/>
      <c r="FB43" s="30"/>
      <c r="FC43" s="30"/>
      <c r="FD43" s="30"/>
      <c r="FE43" s="30"/>
      <c r="FF43" s="30"/>
      <c r="FG43" s="31"/>
    </row>
    <row r="44" spans="1:163" s="29" customFormat="1" ht="11.25" customHeight="1" thickBot="1" x14ac:dyDescent="0.3">
      <c r="A44" s="54" t="s">
        <v>95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6"/>
      <c r="AK44" s="41"/>
      <c r="AL44" s="41"/>
      <c r="AM44" s="41"/>
      <c r="AN44" s="41"/>
      <c r="AO44" s="41"/>
      <c r="AP44" s="41"/>
      <c r="AQ44" s="41"/>
      <c r="AR44" s="41"/>
      <c r="AS44" s="41"/>
      <c r="AT44" s="41" t="s">
        <v>44</v>
      </c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 t="s">
        <v>45</v>
      </c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6" t="s">
        <v>46</v>
      </c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1" t="s">
        <v>57</v>
      </c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 t="s">
        <v>66</v>
      </c>
      <c r="CV44" s="41"/>
      <c r="CW44" s="41"/>
      <c r="CX44" s="41"/>
      <c r="CY44" s="41"/>
      <c r="CZ44" s="41"/>
      <c r="DA44" s="41"/>
      <c r="DB44" s="41"/>
      <c r="DC44" s="41"/>
      <c r="DD44" s="37">
        <f>SUM(DO44+EA44+EL44+EW44)</f>
        <v>39000</v>
      </c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0">
        <v>6500</v>
      </c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>
        <v>9750</v>
      </c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>
        <v>9750</v>
      </c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>
        <v>13000</v>
      </c>
      <c r="EX44" s="30"/>
      <c r="EY44" s="30"/>
      <c r="EZ44" s="30"/>
      <c r="FA44" s="30"/>
      <c r="FB44" s="30"/>
      <c r="FC44" s="30"/>
      <c r="FD44" s="30"/>
      <c r="FE44" s="30"/>
      <c r="FF44" s="30"/>
      <c r="FG44" s="31"/>
    </row>
    <row r="45" spans="1:163" ht="11.25" customHeight="1" thickBot="1" x14ac:dyDescent="0.3">
      <c r="A45" s="32" t="s">
        <v>93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4"/>
      <c r="AK45" s="35"/>
      <c r="AL45" s="35"/>
      <c r="AM45" s="35"/>
      <c r="AN45" s="35"/>
      <c r="AO45" s="35"/>
      <c r="AP45" s="35"/>
      <c r="AQ45" s="35"/>
      <c r="AR45" s="35"/>
      <c r="AS45" s="35"/>
      <c r="AT45" s="35" t="s">
        <v>44</v>
      </c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 t="s">
        <v>45</v>
      </c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6" t="s">
        <v>46</v>
      </c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5" t="s">
        <v>57</v>
      </c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 t="s">
        <v>66</v>
      </c>
      <c r="CV45" s="35"/>
      <c r="CW45" s="35"/>
      <c r="CX45" s="35"/>
      <c r="CY45" s="35"/>
      <c r="CZ45" s="35"/>
      <c r="DA45" s="35"/>
      <c r="DB45" s="35"/>
      <c r="DC45" s="35"/>
      <c r="DD45" s="37">
        <f>SUM(DO45+EA45+EL45+EW45)</f>
        <v>184000</v>
      </c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0">
        <v>34000</v>
      </c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>
        <v>50000</v>
      </c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>
        <v>50000</v>
      </c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>
        <v>50000</v>
      </c>
      <c r="EX45" s="30"/>
      <c r="EY45" s="30"/>
      <c r="EZ45" s="30"/>
      <c r="FA45" s="30"/>
      <c r="FB45" s="30"/>
      <c r="FC45" s="30"/>
      <c r="FD45" s="30"/>
      <c r="FE45" s="30"/>
      <c r="FF45" s="30"/>
      <c r="FG45" s="31"/>
    </row>
    <row r="46" spans="1:163" ht="11.25" customHeight="1" thickBot="1" x14ac:dyDescent="0.3">
      <c r="A46" s="32" t="s">
        <v>68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4"/>
      <c r="AK46" s="35"/>
      <c r="AL46" s="35"/>
      <c r="AM46" s="35"/>
      <c r="AN46" s="35"/>
      <c r="AO46" s="35"/>
      <c r="AP46" s="35"/>
      <c r="AQ46" s="35"/>
      <c r="AR46" s="35"/>
      <c r="AS46" s="35"/>
      <c r="AT46" s="35" t="s">
        <v>44</v>
      </c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 t="s">
        <v>45</v>
      </c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6" t="s">
        <v>46</v>
      </c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5" t="s">
        <v>57</v>
      </c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109" t="s">
        <v>110</v>
      </c>
      <c r="CV46" s="109"/>
      <c r="CW46" s="109"/>
      <c r="CX46" s="109"/>
      <c r="CY46" s="109"/>
      <c r="CZ46" s="109"/>
      <c r="DA46" s="109"/>
      <c r="DB46" s="109"/>
      <c r="DC46" s="109"/>
      <c r="DD46" s="47">
        <f>SUM(DO46+EA46+EL46+EW46)</f>
        <v>3000</v>
      </c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8">
        <v>0</v>
      </c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>
        <v>0</v>
      </c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>
        <v>3000</v>
      </c>
      <c r="EX46" s="48"/>
      <c r="EY46" s="48"/>
      <c r="EZ46" s="48"/>
      <c r="FA46" s="48"/>
      <c r="FB46" s="48"/>
      <c r="FC46" s="48"/>
      <c r="FD46" s="48"/>
      <c r="FE46" s="48"/>
      <c r="FF46" s="48"/>
      <c r="FG46" s="49"/>
    </row>
    <row r="47" spans="1:163" ht="24" customHeight="1" thickBot="1" x14ac:dyDescent="0.3">
      <c r="A47" s="38" t="s">
        <v>103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0"/>
      <c r="AJ47" s="34"/>
      <c r="AK47" s="35"/>
      <c r="AL47" s="35"/>
      <c r="AM47" s="35"/>
      <c r="AN47" s="35"/>
      <c r="AO47" s="35"/>
      <c r="AP47" s="35"/>
      <c r="AQ47" s="35"/>
      <c r="AR47" s="35"/>
      <c r="AS47" s="35"/>
      <c r="AT47" s="35" t="s">
        <v>44</v>
      </c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 t="s">
        <v>45</v>
      </c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6" t="s">
        <v>46</v>
      </c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5" t="s">
        <v>47</v>
      </c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 t="s">
        <v>104</v>
      </c>
      <c r="CV47" s="35"/>
      <c r="CW47" s="35"/>
      <c r="CX47" s="35"/>
      <c r="CY47" s="35"/>
      <c r="CZ47" s="35"/>
      <c r="DA47" s="35"/>
      <c r="DB47" s="35"/>
      <c r="DC47" s="35"/>
      <c r="DD47" s="37">
        <f>SUM(DO47+EA47+EL47+EW47)</f>
        <v>40000</v>
      </c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0">
        <v>10000</v>
      </c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>
        <v>10000</v>
      </c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>
        <v>10000</v>
      </c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>
        <v>10000</v>
      </c>
      <c r="EX47" s="30"/>
      <c r="EY47" s="30"/>
      <c r="EZ47" s="30"/>
      <c r="FA47" s="30"/>
      <c r="FB47" s="30"/>
      <c r="FC47" s="30"/>
      <c r="FD47" s="30"/>
      <c r="FE47" s="30"/>
      <c r="FF47" s="30"/>
      <c r="FG47" s="31"/>
    </row>
    <row r="48" spans="1:163" ht="11.25" customHeight="1" thickBot="1" x14ac:dyDescent="0.3">
      <c r="A48" s="42" t="s">
        <v>69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108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 t="s">
        <v>44</v>
      </c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 t="s">
        <v>45</v>
      </c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36" t="s">
        <v>46</v>
      </c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109" t="s">
        <v>57</v>
      </c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 t="s">
        <v>106</v>
      </c>
      <c r="CV48" s="109"/>
      <c r="CW48" s="109"/>
      <c r="CX48" s="109"/>
      <c r="CY48" s="109"/>
      <c r="CZ48" s="109"/>
      <c r="DA48" s="109"/>
      <c r="DB48" s="109"/>
      <c r="DC48" s="109"/>
      <c r="DD48" s="47">
        <f>SUM(DD49:DD52)</f>
        <v>100000</v>
      </c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8">
        <f>SUM(DO49:DO52)</f>
        <v>11000</v>
      </c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>
        <f>SUM(EA49:EA52)</f>
        <v>23000</v>
      </c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>
        <f>SUM(EL49:EL52)</f>
        <v>33000</v>
      </c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>
        <f>SUM(EW49:EW52)</f>
        <v>33000</v>
      </c>
      <c r="EX48" s="48"/>
      <c r="EY48" s="48"/>
      <c r="EZ48" s="48"/>
      <c r="FA48" s="48"/>
      <c r="FB48" s="48"/>
      <c r="FC48" s="48"/>
      <c r="FD48" s="48"/>
      <c r="FE48" s="48"/>
      <c r="FF48" s="48"/>
      <c r="FG48" s="48"/>
    </row>
    <row r="49" spans="1:163" ht="11.25" customHeight="1" thickBot="1" x14ac:dyDescent="0.3">
      <c r="A49" s="32" t="s">
        <v>105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4"/>
      <c r="AK49" s="35"/>
      <c r="AL49" s="35"/>
      <c r="AM49" s="35"/>
      <c r="AN49" s="35"/>
      <c r="AO49" s="35"/>
      <c r="AP49" s="35"/>
      <c r="AQ49" s="35"/>
      <c r="AR49" s="35"/>
      <c r="AS49" s="35"/>
      <c r="AT49" s="35" t="s">
        <v>44</v>
      </c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 t="s">
        <v>45</v>
      </c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6" t="s">
        <v>46</v>
      </c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5" t="s">
        <v>99</v>
      </c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 t="s">
        <v>106</v>
      </c>
      <c r="CV49" s="35"/>
      <c r="CW49" s="35"/>
      <c r="CX49" s="35"/>
      <c r="CY49" s="35"/>
      <c r="CZ49" s="35"/>
      <c r="DA49" s="35"/>
      <c r="DB49" s="35"/>
      <c r="DC49" s="35"/>
      <c r="DD49" s="37">
        <f>SUM(DO49+EA49+EL49+EW49)</f>
        <v>50000</v>
      </c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0">
        <v>10000</v>
      </c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>
        <v>10000</v>
      </c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>
        <v>10000</v>
      </c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>
        <v>20000</v>
      </c>
      <c r="EX49" s="30"/>
      <c r="EY49" s="30"/>
      <c r="EZ49" s="30"/>
      <c r="FA49" s="30"/>
      <c r="FB49" s="30"/>
      <c r="FC49" s="30"/>
      <c r="FD49" s="30"/>
      <c r="FE49" s="30"/>
      <c r="FF49" s="30"/>
      <c r="FG49" s="31"/>
    </row>
    <row r="50" spans="1:163" ht="11.25" customHeight="1" thickBot="1" x14ac:dyDescent="0.3">
      <c r="A50" s="32" t="s">
        <v>96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4"/>
      <c r="AK50" s="35"/>
      <c r="AL50" s="35"/>
      <c r="AM50" s="35"/>
      <c r="AN50" s="35"/>
      <c r="AO50" s="35"/>
      <c r="AP50" s="35"/>
      <c r="AQ50" s="35"/>
      <c r="AR50" s="35"/>
      <c r="AS50" s="35"/>
      <c r="AT50" s="35" t="s">
        <v>44</v>
      </c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 t="s">
        <v>45</v>
      </c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6" t="s">
        <v>46</v>
      </c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5" t="s">
        <v>109</v>
      </c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 t="s">
        <v>106</v>
      </c>
      <c r="CV50" s="35"/>
      <c r="CW50" s="35"/>
      <c r="CX50" s="35"/>
      <c r="CY50" s="35"/>
      <c r="CZ50" s="35"/>
      <c r="DA50" s="35"/>
      <c r="DB50" s="35"/>
      <c r="DC50" s="35"/>
      <c r="DD50" s="37">
        <f>SUM(DO50+EA50+EL50+EW50)</f>
        <v>10000</v>
      </c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>
        <v>10000</v>
      </c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1"/>
    </row>
    <row r="51" spans="1:163" ht="11.25" customHeight="1" thickBot="1" x14ac:dyDescent="0.3">
      <c r="A51" s="32" t="s">
        <v>70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114"/>
      <c r="AK51" s="115"/>
      <c r="AL51" s="115"/>
      <c r="AM51" s="115"/>
      <c r="AN51" s="115"/>
      <c r="AO51" s="115"/>
      <c r="AP51" s="115"/>
      <c r="AQ51" s="115"/>
      <c r="AR51" s="115"/>
      <c r="AS51" s="116"/>
      <c r="AT51" s="35" t="s">
        <v>44</v>
      </c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 t="s">
        <v>45</v>
      </c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6" t="s">
        <v>46</v>
      </c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5" t="s">
        <v>71</v>
      </c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 t="s">
        <v>106</v>
      </c>
      <c r="CV51" s="35"/>
      <c r="CW51" s="35"/>
      <c r="CX51" s="35"/>
      <c r="CY51" s="35"/>
      <c r="CZ51" s="35"/>
      <c r="DA51" s="35"/>
      <c r="DB51" s="35"/>
      <c r="DC51" s="35"/>
      <c r="DD51" s="37">
        <f>SUM(DO51+EA51+EL51+EW51)</f>
        <v>4000</v>
      </c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111">
        <v>1000</v>
      </c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7"/>
      <c r="EA51" s="111">
        <v>1000</v>
      </c>
      <c r="EB51" s="112"/>
      <c r="EC51" s="112"/>
      <c r="ED51" s="112"/>
      <c r="EE51" s="112"/>
      <c r="EF51" s="112"/>
      <c r="EG51" s="112"/>
      <c r="EH51" s="112"/>
      <c r="EI51" s="112"/>
      <c r="EJ51" s="112"/>
      <c r="EK51" s="117"/>
      <c r="EL51" s="111">
        <v>1000</v>
      </c>
      <c r="EM51" s="112"/>
      <c r="EN51" s="112"/>
      <c r="EO51" s="112"/>
      <c r="EP51" s="112"/>
      <c r="EQ51" s="112"/>
      <c r="ER51" s="112"/>
      <c r="ES51" s="112"/>
      <c r="ET51" s="112"/>
      <c r="EU51" s="112"/>
      <c r="EV51" s="117"/>
      <c r="EW51" s="111">
        <v>1000</v>
      </c>
      <c r="EX51" s="112"/>
      <c r="EY51" s="112"/>
      <c r="EZ51" s="112"/>
      <c r="FA51" s="112"/>
      <c r="FB51" s="112"/>
      <c r="FC51" s="112"/>
      <c r="FD51" s="112"/>
      <c r="FE51" s="112"/>
      <c r="FF51" s="112"/>
      <c r="FG51" s="113"/>
    </row>
    <row r="52" spans="1:163" ht="11.25" customHeight="1" thickBot="1" x14ac:dyDescent="0.3">
      <c r="A52" s="32" t="s">
        <v>72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4"/>
      <c r="AK52" s="35"/>
      <c r="AL52" s="35"/>
      <c r="AM52" s="35"/>
      <c r="AN52" s="35"/>
      <c r="AO52" s="35"/>
      <c r="AP52" s="35"/>
      <c r="AQ52" s="35"/>
      <c r="AR52" s="35"/>
      <c r="AS52" s="35"/>
      <c r="AT52" s="35" t="s">
        <v>44</v>
      </c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 t="s">
        <v>45</v>
      </c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6" t="s">
        <v>46</v>
      </c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5" t="s">
        <v>71</v>
      </c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 t="s">
        <v>106</v>
      </c>
      <c r="CV52" s="35"/>
      <c r="CW52" s="35"/>
      <c r="CX52" s="35"/>
      <c r="CY52" s="35"/>
      <c r="CZ52" s="35"/>
      <c r="DA52" s="35"/>
      <c r="DB52" s="35"/>
      <c r="DC52" s="35"/>
      <c r="DD52" s="37">
        <f>SUM(DO52+EA52+EL52+EW52)</f>
        <v>36000</v>
      </c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0">
        <v>0</v>
      </c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>
        <v>12000</v>
      </c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>
        <v>12000</v>
      </c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>
        <v>12000</v>
      </c>
      <c r="EX52" s="30"/>
      <c r="EY52" s="30"/>
      <c r="EZ52" s="30"/>
      <c r="FA52" s="30"/>
      <c r="FB52" s="30"/>
      <c r="FC52" s="30"/>
      <c r="FD52" s="30"/>
      <c r="FE52" s="30"/>
      <c r="FF52" s="30"/>
      <c r="FG52" s="31"/>
    </row>
    <row r="53" spans="1:163" ht="11.25" customHeight="1" thickBot="1" x14ac:dyDescent="0.3">
      <c r="A53" s="42" t="s">
        <v>73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108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 t="s">
        <v>44</v>
      </c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 t="s">
        <v>45</v>
      </c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36" t="s">
        <v>46</v>
      </c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109" t="s">
        <v>57</v>
      </c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 t="s">
        <v>74</v>
      </c>
      <c r="CV53" s="109"/>
      <c r="CW53" s="109"/>
      <c r="CX53" s="109"/>
      <c r="CY53" s="109"/>
      <c r="CZ53" s="109"/>
      <c r="DA53" s="109"/>
      <c r="DB53" s="109"/>
      <c r="DC53" s="109"/>
      <c r="DD53" s="47">
        <f>SUM(DD54:DD60)</f>
        <v>1547000</v>
      </c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8">
        <f>SUM(DO54:DO60)</f>
        <v>256500</v>
      </c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>
        <f>SUM(EA54:EA60)</f>
        <v>256750</v>
      </c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>
        <f>SUM(EL54:EL60)</f>
        <v>728500</v>
      </c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>
        <f>SUM(EW54:EW60)</f>
        <v>305250</v>
      </c>
      <c r="EX53" s="48"/>
      <c r="EY53" s="48"/>
      <c r="EZ53" s="48"/>
      <c r="FA53" s="48"/>
      <c r="FB53" s="48"/>
      <c r="FC53" s="48"/>
      <c r="FD53" s="48"/>
      <c r="FE53" s="48"/>
      <c r="FF53" s="48"/>
      <c r="FG53" s="49"/>
    </row>
    <row r="54" spans="1:163" ht="11.25" customHeight="1" thickBot="1" x14ac:dyDescent="0.3">
      <c r="A54" s="32" t="s">
        <v>75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4"/>
      <c r="AK54" s="35"/>
      <c r="AL54" s="35"/>
      <c r="AM54" s="35"/>
      <c r="AN54" s="35"/>
      <c r="AO54" s="35"/>
      <c r="AP54" s="35"/>
      <c r="AQ54" s="35"/>
      <c r="AR54" s="35"/>
      <c r="AS54" s="35"/>
      <c r="AT54" s="35" t="s">
        <v>44</v>
      </c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 t="s">
        <v>45</v>
      </c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6" t="s">
        <v>46</v>
      </c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5" t="s">
        <v>54</v>
      </c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 t="s">
        <v>107</v>
      </c>
      <c r="CV54" s="35"/>
      <c r="CW54" s="35"/>
      <c r="CX54" s="35"/>
      <c r="CY54" s="35"/>
      <c r="CZ54" s="35"/>
      <c r="DA54" s="35"/>
      <c r="DB54" s="35"/>
      <c r="DC54" s="35"/>
      <c r="DD54" s="37">
        <f t="shared" ref="DD54:DD60" si="0">SUM(DO54+EA54+EL54+EW54)</f>
        <v>0</v>
      </c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1"/>
    </row>
    <row r="55" spans="1:163" ht="11.25" customHeight="1" thickBot="1" x14ac:dyDescent="0.3">
      <c r="A55" s="32" t="s">
        <v>75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4"/>
      <c r="AK55" s="35"/>
      <c r="AL55" s="35"/>
      <c r="AM55" s="35"/>
      <c r="AN55" s="35"/>
      <c r="AO55" s="35"/>
      <c r="AP55" s="35"/>
      <c r="AQ55" s="35"/>
      <c r="AR55" s="35"/>
      <c r="AS55" s="35"/>
      <c r="AT55" s="35" t="s">
        <v>44</v>
      </c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 t="s">
        <v>45</v>
      </c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6" t="s">
        <v>46</v>
      </c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5" t="s">
        <v>57</v>
      </c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 t="s">
        <v>107</v>
      </c>
      <c r="CV55" s="35"/>
      <c r="CW55" s="35"/>
      <c r="CX55" s="35"/>
      <c r="CY55" s="35"/>
      <c r="CZ55" s="35"/>
      <c r="DA55" s="35"/>
      <c r="DB55" s="35"/>
      <c r="DC55" s="35"/>
      <c r="DD55" s="37">
        <f>SUM(DO55+EA55+EL55+EW55)</f>
        <v>63000</v>
      </c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0">
        <v>10000</v>
      </c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>
        <v>20000</v>
      </c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>
        <v>10000</v>
      </c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>
        <v>23000</v>
      </c>
      <c r="EX55" s="30"/>
      <c r="EY55" s="30"/>
      <c r="EZ55" s="30"/>
      <c r="FA55" s="30"/>
      <c r="FB55" s="30"/>
      <c r="FC55" s="30"/>
      <c r="FD55" s="30"/>
      <c r="FE55" s="30"/>
      <c r="FF55" s="30"/>
      <c r="FG55" s="31"/>
    </row>
    <row r="56" spans="1:163" ht="11.25" customHeight="1" thickBot="1" x14ac:dyDescent="0.3">
      <c r="A56" s="32" t="s">
        <v>76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4"/>
      <c r="AK56" s="35"/>
      <c r="AL56" s="35"/>
      <c r="AM56" s="35"/>
      <c r="AN56" s="35"/>
      <c r="AO56" s="35"/>
      <c r="AP56" s="35"/>
      <c r="AQ56" s="35"/>
      <c r="AR56" s="35"/>
      <c r="AS56" s="35"/>
      <c r="AT56" s="35" t="s">
        <v>44</v>
      </c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 t="s">
        <v>45</v>
      </c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6" t="s">
        <v>46</v>
      </c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5" t="s">
        <v>57</v>
      </c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 t="s">
        <v>113</v>
      </c>
      <c r="CV56" s="35"/>
      <c r="CW56" s="35"/>
      <c r="CX56" s="35"/>
      <c r="CY56" s="35"/>
      <c r="CZ56" s="35"/>
      <c r="DA56" s="35"/>
      <c r="DB56" s="35"/>
      <c r="DC56" s="35"/>
      <c r="DD56" s="37">
        <f t="shared" si="0"/>
        <v>30000</v>
      </c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0">
        <v>0</v>
      </c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>
        <v>0</v>
      </c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>
        <v>30000</v>
      </c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>
        <v>0</v>
      </c>
      <c r="EX56" s="30"/>
      <c r="EY56" s="30"/>
      <c r="EZ56" s="30"/>
      <c r="FA56" s="30"/>
      <c r="FB56" s="30"/>
      <c r="FC56" s="30"/>
      <c r="FD56" s="30"/>
      <c r="FE56" s="30"/>
      <c r="FF56" s="30"/>
      <c r="FG56" s="31"/>
    </row>
    <row r="57" spans="1:163" ht="11.25" customHeight="1" thickBot="1" x14ac:dyDescent="0.3">
      <c r="A57" s="32" t="s">
        <v>77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4"/>
      <c r="AK57" s="35"/>
      <c r="AL57" s="35"/>
      <c r="AM57" s="35"/>
      <c r="AN57" s="35"/>
      <c r="AO57" s="35"/>
      <c r="AP57" s="35"/>
      <c r="AQ57" s="35"/>
      <c r="AR57" s="35"/>
      <c r="AS57" s="35"/>
      <c r="AT57" s="35" t="s">
        <v>44</v>
      </c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 t="s">
        <v>45</v>
      </c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6" t="s">
        <v>46</v>
      </c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5" t="s">
        <v>57</v>
      </c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 t="s">
        <v>115</v>
      </c>
      <c r="CV57" s="35"/>
      <c r="CW57" s="35"/>
      <c r="CX57" s="35"/>
      <c r="CY57" s="35"/>
      <c r="CZ57" s="35"/>
      <c r="DA57" s="35"/>
      <c r="DB57" s="35"/>
      <c r="DC57" s="35"/>
      <c r="DD57" s="37">
        <f t="shared" si="0"/>
        <v>38000</v>
      </c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0">
        <v>3000</v>
      </c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>
        <v>0</v>
      </c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>
        <v>20000</v>
      </c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>
        <v>15000</v>
      </c>
      <c r="EX57" s="30"/>
      <c r="EY57" s="30"/>
      <c r="EZ57" s="30"/>
      <c r="FA57" s="30"/>
      <c r="FB57" s="30"/>
      <c r="FC57" s="30"/>
      <c r="FD57" s="30"/>
      <c r="FE57" s="30"/>
      <c r="FF57" s="30"/>
      <c r="FG57" s="31"/>
    </row>
    <row r="58" spans="1:163" ht="11.25" customHeight="1" thickBot="1" x14ac:dyDescent="0.3">
      <c r="A58" s="32" t="s">
        <v>78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4"/>
      <c r="AK58" s="35"/>
      <c r="AL58" s="35"/>
      <c r="AM58" s="35"/>
      <c r="AN58" s="35"/>
      <c r="AO58" s="35"/>
      <c r="AP58" s="35"/>
      <c r="AQ58" s="35"/>
      <c r="AR58" s="35"/>
      <c r="AS58" s="35"/>
      <c r="AT58" s="35" t="s">
        <v>44</v>
      </c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 t="s">
        <v>45</v>
      </c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6" t="s">
        <v>46</v>
      </c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5" t="s">
        <v>57</v>
      </c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 t="s">
        <v>114</v>
      </c>
      <c r="CV58" s="35"/>
      <c r="CW58" s="35"/>
      <c r="CX58" s="35"/>
      <c r="CY58" s="35"/>
      <c r="CZ58" s="35"/>
      <c r="DA58" s="35"/>
      <c r="DB58" s="35"/>
      <c r="DC58" s="35"/>
      <c r="DD58" s="37">
        <f t="shared" si="0"/>
        <v>850000</v>
      </c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0">
        <v>200000</v>
      </c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>
        <v>200000</v>
      </c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>
        <v>225000</v>
      </c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>
        <v>225000</v>
      </c>
      <c r="EX58" s="30"/>
      <c r="EY58" s="30"/>
      <c r="EZ58" s="30"/>
      <c r="FA58" s="30"/>
      <c r="FB58" s="30"/>
      <c r="FC58" s="30"/>
      <c r="FD58" s="30"/>
      <c r="FE58" s="30"/>
      <c r="FF58" s="30"/>
      <c r="FG58" s="31"/>
    </row>
    <row r="59" spans="1:163" ht="11.25" customHeight="1" thickBot="1" x14ac:dyDescent="0.3">
      <c r="A59" s="32" t="s">
        <v>79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122"/>
      <c r="AK59" s="123"/>
      <c r="AL59" s="123"/>
      <c r="AM59" s="123"/>
      <c r="AN59" s="123"/>
      <c r="AO59" s="123"/>
      <c r="AP59" s="123"/>
      <c r="AQ59" s="123"/>
      <c r="AR59" s="123"/>
      <c r="AS59" s="124"/>
      <c r="AT59" s="35" t="s">
        <v>44</v>
      </c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 t="s">
        <v>45</v>
      </c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6" t="s">
        <v>46</v>
      </c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5" t="s">
        <v>57</v>
      </c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125" t="s">
        <v>108</v>
      </c>
      <c r="CV59" s="125"/>
      <c r="CW59" s="125"/>
      <c r="CX59" s="125"/>
      <c r="CY59" s="125"/>
      <c r="CZ59" s="125"/>
      <c r="DA59" s="125"/>
      <c r="DB59" s="125"/>
      <c r="DC59" s="125"/>
      <c r="DD59" s="37">
        <f t="shared" si="0"/>
        <v>147000</v>
      </c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120">
        <v>43500</v>
      </c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>
        <v>36750</v>
      </c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>
        <v>24500</v>
      </c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>
        <v>42250</v>
      </c>
      <c r="EX59" s="120"/>
      <c r="EY59" s="120"/>
      <c r="EZ59" s="120"/>
      <c r="FA59" s="120"/>
      <c r="FB59" s="120"/>
      <c r="FC59" s="120"/>
      <c r="FD59" s="120"/>
      <c r="FE59" s="120"/>
      <c r="FF59" s="120"/>
      <c r="FG59" s="121"/>
    </row>
    <row r="60" spans="1:163" ht="11.25" customHeight="1" x14ac:dyDescent="0.25">
      <c r="A60" s="118" t="s">
        <v>112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4"/>
      <c r="AK60" s="115"/>
      <c r="AL60" s="115"/>
      <c r="AM60" s="115"/>
      <c r="AN60" s="115"/>
      <c r="AO60" s="115"/>
      <c r="AP60" s="115"/>
      <c r="AQ60" s="115"/>
      <c r="AR60" s="115"/>
      <c r="AS60" s="116"/>
      <c r="AT60" s="35" t="s">
        <v>44</v>
      </c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 t="s">
        <v>45</v>
      </c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106" t="s">
        <v>46</v>
      </c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35" t="s">
        <v>57</v>
      </c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 t="s">
        <v>108</v>
      </c>
      <c r="CV60" s="35"/>
      <c r="CW60" s="35"/>
      <c r="CX60" s="35"/>
      <c r="CY60" s="35"/>
      <c r="CZ60" s="35"/>
      <c r="DA60" s="35"/>
      <c r="DB60" s="35"/>
      <c r="DC60" s="35"/>
      <c r="DD60" s="126">
        <f t="shared" si="0"/>
        <v>419000</v>
      </c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30">
        <v>0</v>
      </c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>
        <v>0</v>
      </c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>
        <v>419000</v>
      </c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>
        <v>0</v>
      </c>
      <c r="EX60" s="30"/>
      <c r="EY60" s="30"/>
      <c r="EZ60" s="30"/>
      <c r="FA60" s="30"/>
      <c r="FB60" s="30"/>
      <c r="FC60" s="30"/>
      <c r="FD60" s="30"/>
      <c r="FE60" s="30"/>
      <c r="FF60" s="30"/>
      <c r="FG60" s="31"/>
    </row>
    <row r="61" spans="1:163" ht="11.25" customHeight="1" thickBo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8" t="s">
        <v>80</v>
      </c>
      <c r="DD61" s="127">
        <f>SUM(DD30+DD31+DD32+DD33+DD35+DD39+DD42+DD48+DD53+DD34+DD47)</f>
        <v>14320000</v>
      </c>
      <c r="DE61" s="128"/>
      <c r="DF61" s="128"/>
      <c r="DG61" s="128"/>
      <c r="DH61" s="128"/>
      <c r="DI61" s="128"/>
      <c r="DJ61" s="128"/>
      <c r="DK61" s="128"/>
      <c r="DL61" s="128"/>
      <c r="DM61" s="128"/>
      <c r="DN61" s="129"/>
      <c r="DO61" s="131">
        <f>SUM(DO30+DO32+DO33+DO34+DO35+DO39+DO42+DO47+DO48+DO53)</f>
        <v>3150400</v>
      </c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27">
        <f>SUM(EA30+EA31+EA32+EA33+EA35+EA39+EA42+EA48+EA53+EA47+EA34)</f>
        <v>3436850</v>
      </c>
      <c r="EB61" s="128"/>
      <c r="EC61" s="128"/>
      <c r="ED61" s="128"/>
      <c r="EE61" s="128"/>
      <c r="EF61" s="128"/>
      <c r="EG61" s="128"/>
      <c r="EH61" s="128"/>
      <c r="EI61" s="128"/>
      <c r="EJ61" s="128"/>
      <c r="EK61" s="129"/>
      <c r="EL61" s="127">
        <f>SUM(EL30+EL31+EL32+EL33+EL35+EL39+EL42+EL48+EL53)</f>
        <v>3580000</v>
      </c>
      <c r="EM61" s="128"/>
      <c r="EN61" s="128"/>
      <c r="EO61" s="128"/>
      <c r="EP61" s="128"/>
      <c r="EQ61" s="128"/>
      <c r="ER61" s="128"/>
      <c r="ES61" s="128"/>
      <c r="ET61" s="128"/>
      <c r="EU61" s="128"/>
      <c r="EV61" s="129"/>
      <c r="EW61" s="127">
        <f>SUM(EW30+EW31+EW32+EW33+EW35+EW39+EW42+EW48+EW53)</f>
        <v>4152750</v>
      </c>
      <c r="EX61" s="128"/>
      <c r="EY61" s="128"/>
      <c r="EZ61" s="128"/>
      <c r="FA61" s="128"/>
      <c r="FB61" s="128"/>
      <c r="FC61" s="128"/>
      <c r="FD61" s="128"/>
      <c r="FE61" s="128"/>
      <c r="FF61" s="128"/>
      <c r="FG61" s="129"/>
    </row>
    <row r="62" spans="1:163" ht="11.25" customHeight="1" x14ac:dyDescent="0.25">
      <c r="A62" s="130" t="s">
        <v>81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</row>
    <row r="63" spans="1:163" ht="11.25" customHeight="1" x14ac:dyDescent="0.2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3"/>
      <c r="AF63" s="3"/>
      <c r="AG63" s="3"/>
      <c r="AH63" s="4"/>
      <c r="AI63" s="20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3"/>
      <c r="BJ63" s="3"/>
      <c r="BK63" s="3"/>
      <c r="BL63" s="3"/>
      <c r="BM63" s="3"/>
      <c r="BN63" s="65" t="s">
        <v>82</v>
      </c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20"/>
      <c r="DN63" s="20"/>
      <c r="DO63" s="20"/>
      <c r="DP63" s="20"/>
      <c r="DQ63" s="20"/>
      <c r="DR63" s="20"/>
      <c r="DS63" s="20"/>
      <c r="DT63" s="20"/>
      <c r="DU63" s="20"/>
      <c r="DV63" s="3"/>
      <c r="DW63" s="3"/>
      <c r="DX63" s="3"/>
      <c r="DY63" s="3"/>
      <c r="DZ63" s="3"/>
      <c r="EA63" s="3"/>
      <c r="EB63" s="3"/>
      <c r="EC63" s="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</row>
    <row r="64" spans="1:163" ht="11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22"/>
      <c r="AJ64" s="69" t="s">
        <v>1</v>
      </c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3"/>
      <c r="BJ64" s="3"/>
      <c r="BK64" s="3"/>
      <c r="BL64" s="3"/>
      <c r="BM64" s="3"/>
      <c r="BN64" s="69" t="s">
        <v>83</v>
      </c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22"/>
      <c r="DN64" s="22"/>
      <c r="DO64" s="22"/>
      <c r="DP64" s="22"/>
      <c r="DQ64" s="22"/>
      <c r="DR64" s="22"/>
      <c r="DS64" s="22"/>
      <c r="DT64" s="22"/>
      <c r="DU64" s="22"/>
      <c r="DV64" s="3"/>
      <c r="DW64" s="3"/>
      <c r="DX64" s="3"/>
      <c r="DY64" s="3"/>
      <c r="DZ64" s="3"/>
      <c r="EA64" s="3"/>
      <c r="EB64" s="3"/>
      <c r="EC64" s="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</row>
    <row r="65" spans="1:163" ht="11.25" customHeight="1" x14ac:dyDescent="0.25">
      <c r="A65" s="3" t="s">
        <v>84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20"/>
      <c r="AI65" s="20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3"/>
      <c r="BJ65" s="3"/>
      <c r="BK65" s="3"/>
      <c r="BL65" s="3"/>
      <c r="BM65" s="3"/>
      <c r="BN65" s="65" t="s">
        <v>85</v>
      </c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</row>
    <row r="66" spans="1:163" ht="11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22"/>
      <c r="AI66" s="22"/>
      <c r="AJ66" s="69" t="s">
        <v>1</v>
      </c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3"/>
      <c r="BJ66" s="3"/>
      <c r="BK66" s="3"/>
      <c r="BL66" s="3"/>
      <c r="BM66" s="3"/>
      <c r="BN66" s="69" t="s">
        <v>83</v>
      </c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</row>
    <row r="67" spans="1:163" ht="11.25" customHeight="1" x14ac:dyDescent="0.25">
      <c r="A67" s="3" t="s">
        <v>86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20"/>
      <c r="AI67" s="20"/>
      <c r="AJ67" s="65" t="s">
        <v>87</v>
      </c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20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20"/>
      <c r="CL67" s="65" t="s">
        <v>85</v>
      </c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20"/>
      <c r="DN67" s="51" t="s">
        <v>88</v>
      </c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</row>
    <row r="68" spans="1:163" ht="11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22"/>
      <c r="AI68" s="22"/>
      <c r="AJ68" s="69" t="s">
        <v>89</v>
      </c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22"/>
      <c r="BS68" s="69" t="s">
        <v>1</v>
      </c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22"/>
      <c r="CL68" s="69" t="s">
        <v>83</v>
      </c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22"/>
      <c r="DN68" s="69" t="s">
        <v>90</v>
      </c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</row>
    <row r="69" spans="1:163" ht="11.25" customHeight="1" x14ac:dyDescent="0.25">
      <c r="A69" s="52" t="s">
        <v>3</v>
      </c>
      <c r="B69" s="52"/>
      <c r="C69" s="51"/>
      <c r="D69" s="51"/>
      <c r="E69" s="51"/>
      <c r="F69" s="51"/>
      <c r="G69" s="50" t="s">
        <v>3</v>
      </c>
      <c r="H69" s="50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2">
        <v>20</v>
      </c>
      <c r="AD69" s="52"/>
      <c r="AE69" s="52"/>
      <c r="AF69" s="52"/>
      <c r="AG69" s="53"/>
      <c r="AH69" s="53"/>
      <c r="AI69" s="53"/>
      <c r="AJ69" s="50" t="s">
        <v>4</v>
      </c>
      <c r="AK69" s="50"/>
      <c r="AL69" s="50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</row>
  </sheetData>
  <mergeCells count="466">
    <mergeCell ref="EA40:EK40"/>
    <mergeCell ref="EL40:EV40"/>
    <mergeCell ref="EW40:FG40"/>
    <mergeCell ref="A40:AI40"/>
    <mergeCell ref="AJ40:AS40"/>
    <mergeCell ref="AT40:BD40"/>
    <mergeCell ref="BE40:BO40"/>
    <mergeCell ref="BP40:CH40"/>
    <mergeCell ref="CI40:CT40"/>
    <mergeCell ref="CU40:DC40"/>
    <mergeCell ref="DD40:DN40"/>
    <mergeCell ref="DO40:DZ40"/>
    <mergeCell ref="AJ69:AL69"/>
    <mergeCell ref="A69:B69"/>
    <mergeCell ref="C69:F69"/>
    <mergeCell ref="G69:H69"/>
    <mergeCell ref="I69:AB69"/>
    <mergeCell ref="AC69:AF69"/>
    <mergeCell ref="AG69:AI69"/>
    <mergeCell ref="AJ67:BQ67"/>
    <mergeCell ref="AJ65:BH65"/>
    <mergeCell ref="BN65:CQ65"/>
    <mergeCell ref="BS67:CJ67"/>
    <mergeCell ref="CL67:DL67"/>
    <mergeCell ref="DN67:EK67"/>
    <mergeCell ref="AJ68:BQ68"/>
    <mergeCell ref="BS68:CJ68"/>
    <mergeCell ref="CL68:DL68"/>
    <mergeCell ref="DN68:EK68"/>
    <mergeCell ref="EW60:FG60"/>
    <mergeCell ref="EW61:FG61"/>
    <mergeCell ref="A62:AD63"/>
    <mergeCell ref="AJ63:BH63"/>
    <mergeCell ref="BN63:CQ63"/>
    <mergeCell ref="AJ66:BH66"/>
    <mergeCell ref="BN66:CQ66"/>
    <mergeCell ref="DD61:DN61"/>
    <mergeCell ref="DO61:DZ61"/>
    <mergeCell ref="AJ64:BH64"/>
    <mergeCell ref="BN64:CQ64"/>
    <mergeCell ref="EA61:EK61"/>
    <mergeCell ref="EL61:EV61"/>
    <mergeCell ref="A60:AI60"/>
    <mergeCell ref="AJ60:AS60"/>
    <mergeCell ref="AT60:BD60"/>
    <mergeCell ref="BE60:BO60"/>
    <mergeCell ref="BP60:CH60"/>
    <mergeCell ref="CI60:CT60"/>
    <mergeCell ref="EL59:EV59"/>
    <mergeCell ref="EW59:FG59"/>
    <mergeCell ref="A59:AI59"/>
    <mergeCell ref="AJ59:AS59"/>
    <mergeCell ref="AT59:BD59"/>
    <mergeCell ref="BE59:BO59"/>
    <mergeCell ref="BP59:CH59"/>
    <mergeCell ref="CI59:CT59"/>
    <mergeCell ref="CU59:DC59"/>
    <mergeCell ref="DD59:DN59"/>
    <mergeCell ref="CU60:DC60"/>
    <mergeCell ref="DD60:DN60"/>
    <mergeCell ref="DO60:DZ60"/>
    <mergeCell ref="EA60:EK60"/>
    <mergeCell ref="DO59:DZ59"/>
    <mergeCell ref="EA59:EK59"/>
    <mergeCell ref="EL60:EV60"/>
    <mergeCell ref="A58:AI58"/>
    <mergeCell ref="AJ58:AS58"/>
    <mergeCell ref="AT58:BD58"/>
    <mergeCell ref="BE58:BO58"/>
    <mergeCell ref="BP58:CH58"/>
    <mergeCell ref="CI58:CT58"/>
    <mergeCell ref="CU57:DC57"/>
    <mergeCell ref="DD57:DN57"/>
    <mergeCell ref="DO57:DZ57"/>
    <mergeCell ref="A57:AI57"/>
    <mergeCell ref="AJ57:AS57"/>
    <mergeCell ref="AT57:BD57"/>
    <mergeCell ref="BE57:BO57"/>
    <mergeCell ref="BP57:CH57"/>
    <mergeCell ref="CI57:CT57"/>
    <mergeCell ref="EA57:EK57"/>
    <mergeCell ref="EL58:EV58"/>
    <mergeCell ref="EW58:FG58"/>
    <mergeCell ref="CU58:DC58"/>
    <mergeCell ref="DD58:DN58"/>
    <mergeCell ref="DO58:DZ58"/>
    <mergeCell ref="EA58:EK58"/>
    <mergeCell ref="DO56:DZ56"/>
    <mergeCell ref="EA56:EK56"/>
    <mergeCell ref="EL57:EV57"/>
    <mergeCell ref="EW57:FG57"/>
    <mergeCell ref="EL56:EV56"/>
    <mergeCell ref="EW56:FG56"/>
    <mergeCell ref="EL55:EV55"/>
    <mergeCell ref="EW55:FG55"/>
    <mergeCell ref="CU55:DC55"/>
    <mergeCell ref="DD55:DN55"/>
    <mergeCell ref="DO55:DZ55"/>
    <mergeCell ref="EA55:EK55"/>
    <mergeCell ref="A56:AI56"/>
    <mergeCell ref="AJ56:AS56"/>
    <mergeCell ref="AT56:BD56"/>
    <mergeCell ref="BE56:BO56"/>
    <mergeCell ref="BP56:CH56"/>
    <mergeCell ref="CI56:CT56"/>
    <mergeCell ref="CU56:DC56"/>
    <mergeCell ref="DD56:DN56"/>
    <mergeCell ref="A55:AI55"/>
    <mergeCell ref="AJ55:AS55"/>
    <mergeCell ref="AT55:BD55"/>
    <mergeCell ref="BE55:BO55"/>
    <mergeCell ref="BP55:CH55"/>
    <mergeCell ref="CI55:CT55"/>
    <mergeCell ref="DO53:DZ53"/>
    <mergeCell ref="EA53:EK53"/>
    <mergeCell ref="EL54:EV54"/>
    <mergeCell ref="EW54:FG54"/>
    <mergeCell ref="A54:AI54"/>
    <mergeCell ref="AJ54:AS54"/>
    <mergeCell ref="AT54:BD54"/>
    <mergeCell ref="BE54:BO54"/>
    <mergeCell ref="BP54:CH54"/>
    <mergeCell ref="CI54:CT54"/>
    <mergeCell ref="EL53:EV53"/>
    <mergeCell ref="EW53:FG53"/>
    <mergeCell ref="A53:AI53"/>
    <mergeCell ref="AJ53:AS53"/>
    <mergeCell ref="AT53:BD53"/>
    <mergeCell ref="BE53:BO53"/>
    <mergeCell ref="BP53:CH53"/>
    <mergeCell ref="CI53:CT53"/>
    <mergeCell ref="CU53:DC53"/>
    <mergeCell ref="DD53:DN53"/>
    <mergeCell ref="CU54:DC54"/>
    <mergeCell ref="DD54:DN54"/>
    <mergeCell ref="DO54:DZ54"/>
    <mergeCell ref="EA54:EK54"/>
    <mergeCell ref="EW52:FG52"/>
    <mergeCell ref="A52:AI52"/>
    <mergeCell ref="AJ52:AS52"/>
    <mergeCell ref="AT52:BD52"/>
    <mergeCell ref="BE52:BO52"/>
    <mergeCell ref="BP52:CH52"/>
    <mergeCell ref="CI52:CT52"/>
    <mergeCell ref="CU52:DC52"/>
    <mergeCell ref="DD52:DN52"/>
    <mergeCell ref="DO52:DZ52"/>
    <mergeCell ref="CI51:CT51"/>
    <mergeCell ref="CU51:DC51"/>
    <mergeCell ref="DD51:DN51"/>
    <mergeCell ref="DO51:DZ51"/>
    <mergeCell ref="EA51:EK51"/>
    <mergeCell ref="EL52:EV52"/>
    <mergeCell ref="EA52:EK52"/>
    <mergeCell ref="CU50:DC50"/>
    <mergeCell ref="DD50:DN50"/>
    <mergeCell ref="DO50:DZ50"/>
    <mergeCell ref="EA50:EK50"/>
    <mergeCell ref="EL51:EV51"/>
    <mergeCell ref="EW51:FG51"/>
    <mergeCell ref="A51:AI51"/>
    <mergeCell ref="AJ51:AS51"/>
    <mergeCell ref="AT51:BD51"/>
    <mergeCell ref="BE51:BO51"/>
    <mergeCell ref="BP51:CH51"/>
    <mergeCell ref="DO48:DZ48"/>
    <mergeCell ref="EA48:EK48"/>
    <mergeCell ref="EL50:EV50"/>
    <mergeCell ref="EW50:FG50"/>
    <mergeCell ref="A50:AI50"/>
    <mergeCell ref="AJ50:AS50"/>
    <mergeCell ref="AT50:BD50"/>
    <mergeCell ref="BE50:BO50"/>
    <mergeCell ref="BP50:CH50"/>
    <mergeCell ref="CI50:CT50"/>
    <mergeCell ref="EL48:EV48"/>
    <mergeCell ref="EW48:FG48"/>
    <mergeCell ref="A48:AI48"/>
    <mergeCell ref="AJ48:AS48"/>
    <mergeCell ref="AT48:BD48"/>
    <mergeCell ref="BE48:BO48"/>
    <mergeCell ref="BP48:CH48"/>
    <mergeCell ref="CI48:CT48"/>
    <mergeCell ref="CU48:DC48"/>
    <mergeCell ref="DD48:DN48"/>
    <mergeCell ref="A46:AI46"/>
    <mergeCell ref="AJ46:AS46"/>
    <mergeCell ref="AT46:BD46"/>
    <mergeCell ref="BE46:BO46"/>
    <mergeCell ref="BP46:CH46"/>
    <mergeCell ref="CI46:CT46"/>
    <mergeCell ref="CU45:DC45"/>
    <mergeCell ref="DD45:DN45"/>
    <mergeCell ref="A45:AI45"/>
    <mergeCell ref="AJ45:AS45"/>
    <mergeCell ref="AT45:BD45"/>
    <mergeCell ref="BE45:BO45"/>
    <mergeCell ref="BP45:CH45"/>
    <mergeCell ref="CI45:CT45"/>
    <mergeCell ref="DO45:DZ45"/>
    <mergeCell ref="EA45:EK45"/>
    <mergeCell ref="EL46:EV46"/>
    <mergeCell ref="EW46:FG46"/>
    <mergeCell ref="CU46:DC46"/>
    <mergeCell ref="DD46:DN46"/>
    <mergeCell ref="DO46:DZ46"/>
    <mergeCell ref="EA46:EK46"/>
    <mergeCell ref="DO43:DZ43"/>
    <mergeCell ref="EA43:EK43"/>
    <mergeCell ref="EL45:EV45"/>
    <mergeCell ref="EW45:FG45"/>
    <mergeCell ref="EL43:EV43"/>
    <mergeCell ref="EW43:FG43"/>
    <mergeCell ref="EL42:EV42"/>
    <mergeCell ref="EW42:FG42"/>
    <mergeCell ref="CU42:DC42"/>
    <mergeCell ref="DD42:DN42"/>
    <mergeCell ref="DO42:DZ42"/>
    <mergeCell ref="EA42:EK42"/>
    <mergeCell ref="A43:AI43"/>
    <mergeCell ref="AJ43:AS43"/>
    <mergeCell ref="AT43:BD43"/>
    <mergeCell ref="BE43:BO43"/>
    <mergeCell ref="BP43:CH43"/>
    <mergeCell ref="CI43:CT43"/>
    <mergeCell ref="CU43:DC43"/>
    <mergeCell ref="DD43:DN43"/>
    <mergeCell ref="A42:AI42"/>
    <mergeCell ref="AJ42:AS42"/>
    <mergeCell ref="AT42:BD42"/>
    <mergeCell ref="BE42:BO42"/>
    <mergeCell ref="BP42:CH42"/>
    <mergeCell ref="CI42:CT42"/>
    <mergeCell ref="DO39:DZ39"/>
    <mergeCell ref="EA39:EK39"/>
    <mergeCell ref="EL41:EV41"/>
    <mergeCell ref="EW41:FG41"/>
    <mergeCell ref="A41:AI41"/>
    <mergeCell ref="AJ41:AS41"/>
    <mergeCell ref="AT41:BD41"/>
    <mergeCell ref="BE41:BO41"/>
    <mergeCell ref="BP41:CH41"/>
    <mergeCell ref="CI41:CT41"/>
    <mergeCell ref="EL39:EV39"/>
    <mergeCell ref="EW39:FG39"/>
    <mergeCell ref="A39:AI39"/>
    <mergeCell ref="AJ39:AS39"/>
    <mergeCell ref="AT39:BD39"/>
    <mergeCell ref="BE39:BO39"/>
    <mergeCell ref="BP39:CH39"/>
    <mergeCell ref="CI39:CT39"/>
    <mergeCell ref="CU39:DC39"/>
    <mergeCell ref="DD39:DN39"/>
    <mergeCell ref="CU41:DC41"/>
    <mergeCell ref="DD41:DN41"/>
    <mergeCell ref="DO41:DZ41"/>
    <mergeCell ref="EA41:EK41"/>
    <mergeCell ref="DD36:DN36"/>
    <mergeCell ref="DO36:DZ36"/>
    <mergeCell ref="A36:AI36"/>
    <mergeCell ref="AJ36:AS36"/>
    <mergeCell ref="AT36:BD36"/>
    <mergeCell ref="BE36:BO36"/>
    <mergeCell ref="BP36:CH36"/>
    <mergeCell ref="CI36:CT36"/>
    <mergeCell ref="CI37:CT37"/>
    <mergeCell ref="EL33:EV33"/>
    <mergeCell ref="EW33:FG33"/>
    <mergeCell ref="CU33:DC33"/>
    <mergeCell ref="DD33:DN33"/>
    <mergeCell ref="DO33:DZ33"/>
    <mergeCell ref="EA33:EK33"/>
    <mergeCell ref="A35:AI35"/>
    <mergeCell ref="AJ35:AS35"/>
    <mergeCell ref="AT35:BD35"/>
    <mergeCell ref="BE35:BO35"/>
    <mergeCell ref="BP35:CH35"/>
    <mergeCell ref="CI35:CT35"/>
    <mergeCell ref="CU35:DC35"/>
    <mergeCell ref="DD35:DN35"/>
    <mergeCell ref="A33:AI33"/>
    <mergeCell ref="AJ33:AS33"/>
    <mergeCell ref="AT33:BD33"/>
    <mergeCell ref="BE33:BO33"/>
    <mergeCell ref="BP33:CH33"/>
    <mergeCell ref="CI33:CT33"/>
    <mergeCell ref="DO35:DZ35"/>
    <mergeCell ref="EA35:EK35"/>
    <mergeCell ref="EL35:EV35"/>
    <mergeCell ref="EW35:FG35"/>
    <mergeCell ref="DO31:DZ31"/>
    <mergeCell ref="EA31:EK31"/>
    <mergeCell ref="EL32:EV32"/>
    <mergeCell ref="EW32:FG32"/>
    <mergeCell ref="A32:AI32"/>
    <mergeCell ref="AJ32:AS32"/>
    <mergeCell ref="AT32:BD32"/>
    <mergeCell ref="BE32:BO32"/>
    <mergeCell ref="BP32:CH32"/>
    <mergeCell ref="CI32:CT32"/>
    <mergeCell ref="EL31:EV31"/>
    <mergeCell ref="EW31:FG31"/>
    <mergeCell ref="A31:AI31"/>
    <mergeCell ref="AJ31:AS31"/>
    <mergeCell ref="AT31:BD31"/>
    <mergeCell ref="BE31:BO31"/>
    <mergeCell ref="BP31:CH31"/>
    <mergeCell ref="CI31:CT31"/>
    <mergeCell ref="CU31:DC31"/>
    <mergeCell ref="DD31:DN31"/>
    <mergeCell ref="CU32:DC32"/>
    <mergeCell ref="DD32:DN32"/>
    <mergeCell ref="DO32:DZ32"/>
    <mergeCell ref="EA32:EK32"/>
    <mergeCell ref="EA30:EK30"/>
    <mergeCell ref="EL30:EV30"/>
    <mergeCell ref="EW30:FG30"/>
    <mergeCell ref="A30:AI30"/>
    <mergeCell ref="AJ30:AS30"/>
    <mergeCell ref="AT30:BD30"/>
    <mergeCell ref="BE30:BO30"/>
    <mergeCell ref="BP30:CH30"/>
    <mergeCell ref="CI30:CT30"/>
    <mergeCell ref="DO30:DZ30"/>
    <mergeCell ref="CU30:DC30"/>
    <mergeCell ref="DD30:DN30"/>
    <mergeCell ref="EW29:FG29"/>
    <mergeCell ref="DO28:DZ28"/>
    <mergeCell ref="EA28:EK28"/>
    <mergeCell ref="EL28:EV28"/>
    <mergeCell ref="EW28:FG28"/>
    <mergeCell ref="BP29:CH29"/>
    <mergeCell ref="CI29:CT29"/>
    <mergeCell ref="A26:AI28"/>
    <mergeCell ref="AJ26:AS28"/>
    <mergeCell ref="CX10:DA10"/>
    <mergeCell ref="DB10:DC10"/>
    <mergeCell ref="DD10:DV10"/>
    <mergeCell ref="EJ22:FG22"/>
    <mergeCell ref="EJ23:FG23"/>
    <mergeCell ref="CU29:DC29"/>
    <mergeCell ref="DD29:DN29"/>
    <mergeCell ref="DO29:DZ29"/>
    <mergeCell ref="EA29:EK29"/>
    <mergeCell ref="EL29:EV29"/>
    <mergeCell ref="AT26:DC26"/>
    <mergeCell ref="DD26:FG26"/>
    <mergeCell ref="AT27:BD28"/>
    <mergeCell ref="BE27:BO28"/>
    <mergeCell ref="BP27:CH28"/>
    <mergeCell ref="CI27:CT28"/>
    <mergeCell ref="CU27:DC28"/>
    <mergeCell ref="DD27:DN28"/>
    <mergeCell ref="DO27:FG27"/>
    <mergeCell ref="AF18:DL18"/>
    <mergeCell ref="EJ18:FG18"/>
    <mergeCell ref="AF19:DL19"/>
    <mergeCell ref="AM20:DL20"/>
    <mergeCell ref="EJ20:FG20"/>
    <mergeCell ref="CV4:FE4"/>
    <mergeCell ref="CV3:FG3"/>
    <mergeCell ref="CV6:EL6"/>
    <mergeCell ref="CV8:DO8"/>
    <mergeCell ref="DQ8:EL8"/>
    <mergeCell ref="V21:DL21"/>
    <mergeCell ref="EJ21:FG21"/>
    <mergeCell ref="DW10:DZ10"/>
    <mergeCell ref="EA10:EC10"/>
    <mergeCell ref="CV10:CW10"/>
    <mergeCell ref="CV9:DO9"/>
    <mergeCell ref="DQ9:EL9"/>
    <mergeCell ref="CE14:CG14"/>
    <mergeCell ref="EJ14:FG14"/>
    <mergeCell ref="EJ15:FG15"/>
    <mergeCell ref="AC16:DL16"/>
    <mergeCell ref="EJ16:FG16"/>
    <mergeCell ref="AC17:DL17"/>
    <mergeCell ref="ED10:EF10"/>
    <mergeCell ref="EJ12:FG12"/>
    <mergeCell ref="CE13:CH13"/>
    <mergeCell ref="EJ13:FG13"/>
    <mergeCell ref="BA14:BE14"/>
    <mergeCell ref="BF14:BI14"/>
    <mergeCell ref="BJ14:BK14"/>
    <mergeCell ref="BL14:BW14"/>
    <mergeCell ref="BX14:CA14"/>
    <mergeCell ref="CB14:CD14"/>
    <mergeCell ref="A44:AI44"/>
    <mergeCell ref="AJ44:AS44"/>
    <mergeCell ref="AT44:BD44"/>
    <mergeCell ref="BE44:BO44"/>
    <mergeCell ref="BP44:CH44"/>
    <mergeCell ref="A29:AI29"/>
    <mergeCell ref="AJ29:AS29"/>
    <mergeCell ref="AT29:BD29"/>
    <mergeCell ref="BE29:BO29"/>
    <mergeCell ref="A37:AI37"/>
    <mergeCell ref="AJ37:AS37"/>
    <mergeCell ref="AT37:BD37"/>
    <mergeCell ref="BE37:BO37"/>
    <mergeCell ref="BP37:CH37"/>
    <mergeCell ref="A38:AI38"/>
    <mergeCell ref="AJ38:AS38"/>
    <mergeCell ref="AT38:BD38"/>
    <mergeCell ref="BE38:BO38"/>
    <mergeCell ref="BP38:CH38"/>
    <mergeCell ref="EW44:FG44"/>
    <mergeCell ref="A34:AI34"/>
    <mergeCell ref="AJ34:AS34"/>
    <mergeCell ref="AT34:BD34"/>
    <mergeCell ref="BE34:BO34"/>
    <mergeCell ref="BP34:CH34"/>
    <mergeCell ref="CI34:CT34"/>
    <mergeCell ref="CU34:DC34"/>
    <mergeCell ref="DD34:DN34"/>
    <mergeCell ref="DO34:DZ34"/>
    <mergeCell ref="EA34:EK34"/>
    <mergeCell ref="EL34:EV34"/>
    <mergeCell ref="EW34:FG34"/>
    <mergeCell ref="EA36:EK36"/>
    <mergeCell ref="EL38:EV38"/>
    <mergeCell ref="EW38:FG38"/>
    <mergeCell ref="CU38:DC38"/>
    <mergeCell ref="DD38:DN38"/>
    <mergeCell ref="DO38:DZ38"/>
    <mergeCell ref="EA38:EK38"/>
    <mergeCell ref="EL36:EV36"/>
    <mergeCell ref="EW36:FG36"/>
    <mergeCell ref="CI38:CT38"/>
    <mergeCell ref="CU36:DC36"/>
    <mergeCell ref="CU37:DC37"/>
    <mergeCell ref="DD37:DN37"/>
    <mergeCell ref="DO37:DZ37"/>
    <mergeCell ref="EA37:EK37"/>
    <mergeCell ref="EL37:EV37"/>
    <mergeCell ref="EW37:FG37"/>
    <mergeCell ref="A47:AI47"/>
    <mergeCell ref="AJ47:AS47"/>
    <mergeCell ref="AT47:BD47"/>
    <mergeCell ref="BE47:BO47"/>
    <mergeCell ref="BP47:CH47"/>
    <mergeCell ref="CI47:CT47"/>
    <mergeCell ref="CU47:DC47"/>
    <mergeCell ref="DD47:DN47"/>
    <mergeCell ref="DO47:DZ47"/>
    <mergeCell ref="EA47:EK47"/>
    <mergeCell ref="EL47:EV47"/>
    <mergeCell ref="EW47:FG47"/>
    <mergeCell ref="CI44:CT44"/>
    <mergeCell ref="CU44:DC44"/>
    <mergeCell ref="DD44:DN44"/>
    <mergeCell ref="DO44:DZ44"/>
    <mergeCell ref="EA44:EK44"/>
    <mergeCell ref="EL44:EV44"/>
    <mergeCell ref="EA49:EK49"/>
    <mergeCell ref="EL49:EV49"/>
    <mergeCell ref="EW49:FG49"/>
    <mergeCell ref="A49:AI49"/>
    <mergeCell ref="AJ49:AS49"/>
    <mergeCell ref="AT49:BD49"/>
    <mergeCell ref="BE49:BO49"/>
    <mergeCell ref="BP49:CH49"/>
    <mergeCell ref="CI49:CT49"/>
    <mergeCell ref="CU49:DC49"/>
    <mergeCell ref="DD49:DN49"/>
    <mergeCell ref="DO49:DZ49"/>
  </mergeCells>
  <phoneticPr fontId="8" type="noConversion"/>
  <pageMargins left="0.7" right="0.7" top="0.75" bottom="0.75" header="0.3" footer="0.3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2020-01-17T05:32:46Z</dcterms:modified>
</cp:coreProperties>
</file>